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mail\Desktop\"/>
    </mc:Choice>
  </mc:AlternateContent>
  <bookViews>
    <workbookView xWindow="0" yWindow="0" windowWidth="28770" windowHeight="135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J195" i="1"/>
  <c r="L195" i="1"/>
  <c r="I195" i="1"/>
  <c r="I176" i="1"/>
  <c r="J176" i="1"/>
  <c r="L176" i="1"/>
  <c r="I157" i="1"/>
  <c r="J157" i="1"/>
  <c r="L157" i="1"/>
  <c r="F138" i="1"/>
  <c r="J138" i="1"/>
  <c r="L138" i="1"/>
  <c r="I138" i="1"/>
  <c r="J119" i="1"/>
  <c r="L119" i="1"/>
  <c r="I119" i="1"/>
  <c r="I100" i="1"/>
  <c r="L100" i="1"/>
  <c r="J100" i="1"/>
  <c r="H100" i="1"/>
  <c r="I81" i="1"/>
  <c r="L81" i="1"/>
  <c r="J81" i="1"/>
  <c r="J62" i="1"/>
  <c r="I62" i="1"/>
  <c r="L62" i="1"/>
  <c r="G43" i="1"/>
  <c r="F43" i="1"/>
  <c r="H43" i="1"/>
  <c r="L43" i="1"/>
  <c r="J43" i="1"/>
  <c r="I43" i="1"/>
  <c r="H24" i="1"/>
  <c r="J24" i="1"/>
  <c r="F24" i="1"/>
  <c r="G24" i="1"/>
  <c r="L24" i="1"/>
  <c r="I24" i="1"/>
  <c r="J196" i="1" l="1"/>
  <c r="L196" i="1"/>
  <c r="G196" i="1"/>
  <c r="F196" i="1"/>
  <c r="H196" i="1"/>
  <c r="I196" i="1"/>
</calcChain>
</file>

<file path=xl/sharedStrings.xml><?xml version="1.0" encoding="utf-8"?>
<sst xmlns="http://schemas.openxmlformats.org/spreadsheetml/2006/main" count="315" uniqueCount="98">
  <si>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</si>
  <si>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</si>
  <si>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</si>
  <si>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</si>
  <si>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</si>
  <si>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</si>
  <si>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</si>
  <si>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</si>
  <si>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</si>
  <si>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</si>
  <si>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</si>
  <si>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</si>
  <si>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</si>
  <si>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</si>
  <si>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</si>
  <si>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</si>
  <si>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</si>
  <si>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</si>
  <si>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</si>
  <si>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</si>
  <si>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</si>
  <si>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</si>
  <si>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</si>
  <si>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</si>
  <si>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</si>
  <si>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</si>
  <si>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</si>
  <si>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</si>
  <si>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</si>
  <si>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</si>
  <si>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</si>
  <si>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</si>
  <si>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</si>
  <si>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</si>
  <si>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</si>
  <si>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</si>
  <si>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</si>
  <si>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</si>
  <si>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</si>
  <si>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</t>
  </si>
  <si>
    <t>Сосиска отварная</t>
  </si>
  <si>
    <t>Компот из смеси сухофруктов</t>
  </si>
  <si>
    <t>Хлеб пшеничный</t>
  </si>
  <si>
    <t>Банан</t>
  </si>
  <si>
    <t>Хлеб ржаной</t>
  </si>
  <si>
    <t>Каша гречневая рвассыпчатая</t>
  </si>
  <si>
    <t>Тефтели мясные с соусом собственного производства</t>
  </si>
  <si>
    <t>Яблоко</t>
  </si>
  <si>
    <t>Овощи натуральные свежие</t>
  </si>
  <si>
    <t>Сок фруктовый</t>
  </si>
  <si>
    <t>Гуляш из говядины</t>
  </si>
  <si>
    <t>Суп картофельный с изделиями макаронными</t>
  </si>
  <si>
    <t>Чай с сахаром</t>
  </si>
  <si>
    <t>Суп фасолевый с овощами</t>
  </si>
  <si>
    <t>Жаркое по-домашнему</t>
  </si>
  <si>
    <t>Каша молочная ячневая</t>
  </si>
  <si>
    <t>Оладьи с джемом</t>
  </si>
  <si>
    <t>Яблоки</t>
  </si>
  <si>
    <t>Макаронные изделия отварные с маслом</t>
  </si>
  <si>
    <t>Какао с молоком</t>
  </si>
  <si>
    <t>Салат из капусты с горошком</t>
  </si>
  <si>
    <t>Борщ с капустой и картофелем</t>
  </si>
  <si>
    <t>Филе птицы отварное с соусом сметанным и томатом</t>
  </si>
  <si>
    <t>Каша перловая рассыпчатая</t>
  </si>
  <si>
    <t>Кисель</t>
  </si>
  <si>
    <t>Рыба припущенная</t>
  </si>
  <si>
    <t>Пюре картофельное</t>
  </si>
  <si>
    <t>Компот из плодов свежих(яблоки)</t>
  </si>
  <si>
    <t>Огурцы консервированные без уксуса</t>
  </si>
  <si>
    <t>Рассольник</t>
  </si>
  <si>
    <t>Плов с говядиной</t>
  </si>
  <si>
    <t>Каша молочная рисовая</t>
  </si>
  <si>
    <t>Яйца варенные</t>
  </si>
  <si>
    <t>Бутерброд с джемом</t>
  </si>
  <si>
    <t>Каша молочная манная</t>
  </si>
  <si>
    <t>Пряник промышленного производства</t>
  </si>
  <si>
    <t>Бутерброд с сыром</t>
  </si>
  <si>
    <t>Салат из моркови с яблоком</t>
  </si>
  <si>
    <t>Суп рисовый</t>
  </si>
  <si>
    <t>Курица в соусе томатном</t>
  </si>
  <si>
    <t>Суп чечевичный с овощами</t>
  </si>
  <si>
    <t>Котлеты из говядины</t>
  </si>
  <si>
    <t>Каша пшеничная рассыпчатая</t>
  </si>
  <si>
    <t>Салат из свёклы с яблоком</t>
  </si>
  <si>
    <t>Каша молочная пшеничная</t>
  </si>
  <si>
    <t>Запеканка из творога + сметана</t>
  </si>
  <si>
    <t>Каша молочная овсяная</t>
  </si>
  <si>
    <t>Ватрушка с творогом</t>
  </si>
  <si>
    <t>Щи из капусты свежей на бульоне мясном с мелкошинкованными овощами</t>
  </si>
  <si>
    <t>Плов из курицы</t>
  </si>
  <si>
    <t>Салат из моркови  с яблоком</t>
  </si>
  <si>
    <t>Рыба запечённая</t>
  </si>
  <si>
    <t>Суп гороховый</t>
  </si>
  <si>
    <t>Каша гречневая рассыпчатая</t>
  </si>
  <si>
    <t>директор</t>
  </si>
  <si>
    <t>Идрисов М.Ш.</t>
  </si>
  <si>
    <t>МБОУ "Каспийская гимназия №11"</t>
  </si>
  <si>
    <t>02.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</si>
</sst>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96</v>
      </c>
      <c r="D1" s="55"/>
      <c r="E1" s="55"/>
      <c r="F1" s="12" t="s">
        <v>16</v>
      </c>
      <c r="G1" s="2" t="s">
        <v>17</v>
      </c>
      <c r="H1" s="56" t="s">
        <v>94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95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 t="s">
        <v>97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5</v>
      </c>
      <c r="H6" s="40">
        <v>9</v>
      </c>
      <c r="I6" s="40">
        <v>29</v>
      </c>
      <c r="J6" s="40">
        <v>213</v>
      </c>
      <c r="K6" s="41">
        <v>137</v>
      </c>
      <c r="L6" s="40">
        <v>7.36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90</v>
      </c>
      <c r="G7" s="43">
        <v>9</v>
      </c>
      <c r="H7" s="43">
        <v>15</v>
      </c>
      <c r="I7" s="43">
        <v>1</v>
      </c>
      <c r="J7" s="43">
        <v>202</v>
      </c>
      <c r="K7" s="44">
        <v>168</v>
      </c>
      <c r="L7" s="43">
        <v>36.04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1</v>
      </c>
      <c r="H8" s="43">
        <v>0</v>
      </c>
      <c r="I8" s="43">
        <v>31</v>
      </c>
      <c r="J8" s="43">
        <v>130</v>
      </c>
      <c r="K8" s="44">
        <v>241</v>
      </c>
      <c r="L8" s="43">
        <v>15.14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</v>
      </c>
      <c r="H9" s="43">
        <v>0</v>
      </c>
      <c r="I9" s="43">
        <v>14</v>
      </c>
      <c r="J9" s="43">
        <v>80</v>
      </c>
      <c r="K9" s="44"/>
      <c r="L9" s="43">
        <v>1.82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231</v>
      </c>
      <c r="L10" s="43">
        <v>16.16</v>
      </c>
    </row>
    <row r="11" spans="1:12" ht="15" x14ac:dyDescent="0.25">
      <c r="A11" s="23"/>
      <c r="B11" s="15"/>
      <c r="C11" s="11"/>
      <c r="D11" s="6"/>
      <c r="E11" s="42" t="s">
        <v>44</v>
      </c>
      <c r="F11" s="43">
        <v>10</v>
      </c>
      <c r="G11" s="43">
        <v>1</v>
      </c>
      <c r="H11" s="43">
        <v>0</v>
      </c>
      <c r="I11" s="43">
        <v>3</v>
      </c>
      <c r="J11" s="43">
        <v>26</v>
      </c>
      <c r="K11" s="44"/>
      <c r="L11" s="43">
        <v>0.67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24</v>
      </c>
      <c r="I13" s="19">
        <f t="shared" si="0"/>
        <v>88</v>
      </c>
      <c r="J13" s="19">
        <f t="shared" si="0"/>
        <v>698</v>
      </c>
      <c r="K13" s="25"/>
      <c r="L13" s="19">
        <f t="shared" ref="L13" si="1">SUM(L6:L12)</f>
        <v>77.19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51</v>
      </c>
      <c r="F15" s="43">
        <v>250</v>
      </c>
      <c r="G15" s="43">
        <v>3</v>
      </c>
      <c r="H15" s="43">
        <v>3</v>
      </c>
      <c r="I15" s="43">
        <v>23</v>
      </c>
      <c r="J15" s="43">
        <v>122</v>
      </c>
      <c r="K15" s="44">
        <v>85</v>
      </c>
      <c r="L15" s="43">
        <v>9.07</v>
      </c>
    </row>
    <row r="16" spans="1:12" ht="15.75" thickBot="1" x14ac:dyDescent="0.3">
      <c r="A16" s="23"/>
      <c r="B16" s="15"/>
      <c r="C16" s="11"/>
      <c r="D16" s="7" t="s">
        <v>28</v>
      </c>
      <c r="E16" s="42" t="s">
        <v>50</v>
      </c>
      <c r="F16" s="43">
        <v>90</v>
      </c>
      <c r="G16" s="43">
        <v>14</v>
      </c>
      <c r="H16" s="43">
        <v>14</v>
      </c>
      <c r="I16" s="43">
        <v>2</v>
      </c>
      <c r="J16" s="43">
        <v>190</v>
      </c>
      <c r="K16" s="44">
        <v>175</v>
      </c>
      <c r="L16" s="43">
        <v>43.22</v>
      </c>
    </row>
    <row r="17" spans="1:12" ht="15" x14ac:dyDescent="0.25">
      <c r="A17" s="23"/>
      <c r="B17" s="15"/>
      <c r="C17" s="11"/>
      <c r="D17" s="7" t="s">
        <v>29</v>
      </c>
      <c r="E17" s="39" t="s">
        <v>45</v>
      </c>
      <c r="F17" s="43">
        <v>150</v>
      </c>
      <c r="G17" s="43">
        <v>9</v>
      </c>
      <c r="H17" s="43">
        <v>6</v>
      </c>
      <c r="I17" s="43">
        <v>39</v>
      </c>
      <c r="J17" s="43">
        <v>243</v>
      </c>
      <c r="K17" s="44">
        <v>114</v>
      </c>
      <c r="L17" s="43">
        <v>11.46</v>
      </c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</v>
      </c>
      <c r="H18" s="43">
        <v>0</v>
      </c>
      <c r="I18" s="43">
        <v>10</v>
      </c>
      <c r="J18" s="43">
        <v>43</v>
      </c>
      <c r="K18" s="44">
        <v>261</v>
      </c>
      <c r="L18" s="43">
        <v>4.8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4</v>
      </c>
      <c r="H19" s="43">
        <v>1</v>
      </c>
      <c r="I19" s="43">
        <v>24</v>
      </c>
      <c r="J19" s="43">
        <v>133</v>
      </c>
      <c r="K19" s="44"/>
      <c r="L19" s="43">
        <v>3.04</v>
      </c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20</v>
      </c>
      <c r="G20" s="43">
        <v>1</v>
      </c>
      <c r="H20" s="43">
        <v>0</v>
      </c>
      <c r="I20" s="43">
        <v>7</v>
      </c>
      <c r="J20" s="43">
        <v>52</v>
      </c>
      <c r="K20" s="44"/>
      <c r="L20" s="43">
        <v>1.35</v>
      </c>
    </row>
    <row r="21" spans="1:12" ht="15" x14ac:dyDescent="0.25">
      <c r="A21" s="23"/>
      <c r="B21" s="15"/>
      <c r="C21" s="11"/>
      <c r="D21" s="6"/>
      <c r="E21" s="42" t="s">
        <v>43</v>
      </c>
      <c r="F21" s="43">
        <v>100</v>
      </c>
      <c r="G21" s="43">
        <v>2</v>
      </c>
      <c r="H21" s="43">
        <v>1</v>
      </c>
      <c r="I21" s="43">
        <v>21</v>
      </c>
      <c r="J21" s="43">
        <v>96</v>
      </c>
      <c r="K21" s="44">
        <v>231</v>
      </c>
      <c r="L21" s="43">
        <v>16.16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33</v>
      </c>
      <c r="H23" s="19">
        <f t="shared" si="2"/>
        <v>25</v>
      </c>
      <c r="I23" s="19">
        <f t="shared" si="2"/>
        <v>126</v>
      </c>
      <c r="J23" s="19">
        <f t="shared" si="2"/>
        <v>879</v>
      </c>
      <c r="K23" s="25"/>
      <c r="L23" s="19">
        <f t="shared" ref="L23" si="3">SUM(L14:L22)</f>
        <v>89.1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1440</v>
      </c>
      <c r="G24" s="32">
        <f t="shared" ref="G24:J24" si="4">G13+G23</f>
        <v>51</v>
      </c>
      <c r="H24" s="32">
        <f t="shared" si="4"/>
        <v>49</v>
      </c>
      <c r="I24" s="32">
        <f t="shared" si="4"/>
        <v>214</v>
      </c>
      <c r="J24" s="32">
        <f t="shared" si="4"/>
        <v>1577</v>
      </c>
      <c r="K24" s="32"/>
      <c r="L24" s="32">
        <f t="shared" ref="L24" si="5">L13+L23</f>
        <v>166.29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200</v>
      </c>
      <c r="G25" s="40">
        <v>12</v>
      </c>
      <c r="H25" s="40">
        <v>7</v>
      </c>
      <c r="I25" s="40">
        <v>53</v>
      </c>
      <c r="J25" s="40">
        <v>325</v>
      </c>
      <c r="K25" s="41">
        <v>114</v>
      </c>
      <c r="L25" s="40">
        <v>11.46</v>
      </c>
    </row>
    <row r="26" spans="1:12" ht="15" x14ac:dyDescent="0.25">
      <c r="A26" s="14"/>
      <c r="B26" s="15"/>
      <c r="C26" s="11"/>
      <c r="D26" s="6"/>
      <c r="E26" s="42" t="s">
        <v>46</v>
      </c>
      <c r="F26" s="43">
        <v>90</v>
      </c>
      <c r="G26" s="43">
        <v>14</v>
      </c>
      <c r="H26" s="43">
        <v>17</v>
      </c>
      <c r="I26" s="43">
        <v>7</v>
      </c>
      <c r="J26" s="43">
        <v>168</v>
      </c>
      <c r="K26" s="44">
        <v>198</v>
      </c>
      <c r="L26" s="43">
        <v>53.45</v>
      </c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1</v>
      </c>
      <c r="H27" s="43">
        <v>0</v>
      </c>
      <c r="I27" s="43">
        <v>20</v>
      </c>
      <c r="J27" s="43">
        <v>104</v>
      </c>
      <c r="K27" s="44">
        <v>271</v>
      </c>
      <c r="L27" s="43">
        <v>19.78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</v>
      </c>
      <c r="H28" s="43">
        <v>0</v>
      </c>
      <c r="I28" s="43">
        <v>14</v>
      </c>
      <c r="J28" s="43">
        <v>80</v>
      </c>
      <c r="K28" s="44"/>
      <c r="L28" s="44">
        <v>1.82</v>
      </c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100</v>
      </c>
      <c r="G29" s="43">
        <v>0</v>
      </c>
      <c r="H29" s="43">
        <v>0</v>
      </c>
      <c r="I29" s="43">
        <v>10</v>
      </c>
      <c r="J29" s="43">
        <v>47</v>
      </c>
      <c r="K29" s="44">
        <v>231</v>
      </c>
      <c r="L29" s="43">
        <v>8.77</v>
      </c>
    </row>
    <row r="30" spans="1:12" ht="15" x14ac:dyDescent="0.25">
      <c r="A30" s="14"/>
      <c r="B30" s="15"/>
      <c r="C30" s="11"/>
      <c r="D30" s="6"/>
      <c r="E30" s="42" t="s">
        <v>48</v>
      </c>
      <c r="F30" s="43">
        <v>60</v>
      </c>
      <c r="G30" s="43">
        <v>1</v>
      </c>
      <c r="H30" s="43">
        <v>5</v>
      </c>
      <c r="I30" s="43">
        <v>5</v>
      </c>
      <c r="J30" s="43">
        <v>52</v>
      </c>
      <c r="K30" s="44">
        <v>35.01</v>
      </c>
      <c r="L30" s="43">
        <v>12.05</v>
      </c>
    </row>
    <row r="31" spans="1:12" ht="15" x14ac:dyDescent="0.25">
      <c r="A31" s="14"/>
      <c r="B31" s="15"/>
      <c r="C31" s="11"/>
      <c r="D31" s="6"/>
      <c r="E31" s="42" t="s">
        <v>44</v>
      </c>
      <c r="F31" s="43">
        <v>10</v>
      </c>
      <c r="G31" s="43">
        <v>1</v>
      </c>
      <c r="H31" s="43">
        <v>0</v>
      </c>
      <c r="I31" s="43">
        <v>3</v>
      </c>
      <c r="J31" s="43">
        <v>26</v>
      </c>
      <c r="K31" s="44"/>
      <c r="L31" s="43">
        <v>0.67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690</v>
      </c>
      <c r="G32" s="19">
        <f t="shared" ref="G32" si="6">SUM(G25:G31)</f>
        <v>31</v>
      </c>
      <c r="H32" s="19">
        <f t="shared" ref="H32" si="7">SUM(H25:H31)</f>
        <v>29</v>
      </c>
      <c r="I32" s="19">
        <f t="shared" ref="I32" si="8">SUM(I25:I31)</f>
        <v>112</v>
      </c>
      <c r="J32" s="19">
        <f t="shared" ref="J32:L32" si="9">SUM(J25:J31)</f>
        <v>802</v>
      </c>
      <c r="K32" s="25"/>
      <c r="L32" s="19">
        <f t="shared" si="9"/>
        <v>107.99999999999999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250</v>
      </c>
      <c r="G34" s="43">
        <v>2</v>
      </c>
      <c r="H34" s="43">
        <v>3</v>
      </c>
      <c r="I34" s="43">
        <v>5</v>
      </c>
      <c r="J34" s="43">
        <v>135</v>
      </c>
      <c r="K34" s="44">
        <v>75</v>
      </c>
      <c r="L34" s="43">
        <v>10.77</v>
      </c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170</v>
      </c>
      <c r="G35" s="43">
        <v>19</v>
      </c>
      <c r="H35" s="43">
        <v>19</v>
      </c>
      <c r="I35" s="43">
        <v>20</v>
      </c>
      <c r="J35" s="43">
        <v>330</v>
      </c>
      <c r="K35" s="44">
        <v>174</v>
      </c>
      <c r="L35" s="43">
        <v>60.02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</v>
      </c>
      <c r="H37" s="43">
        <v>0</v>
      </c>
      <c r="I37" s="43">
        <v>10</v>
      </c>
      <c r="J37" s="43">
        <v>43</v>
      </c>
      <c r="K37" s="44">
        <v>261</v>
      </c>
      <c r="L37" s="43">
        <v>4.8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50</v>
      </c>
      <c r="G38" s="43">
        <v>4</v>
      </c>
      <c r="H38" s="43">
        <v>1</v>
      </c>
      <c r="I38" s="43">
        <v>24</v>
      </c>
      <c r="J38" s="43">
        <v>133</v>
      </c>
      <c r="K38" s="44"/>
      <c r="L38" s="43">
        <v>3.04</v>
      </c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20</v>
      </c>
      <c r="G39" s="43">
        <v>1</v>
      </c>
      <c r="H39" s="43">
        <v>0</v>
      </c>
      <c r="I39" s="43">
        <v>7</v>
      </c>
      <c r="J39" s="43">
        <v>52</v>
      </c>
      <c r="K39" s="44"/>
      <c r="L39" s="43">
        <v>1.35</v>
      </c>
    </row>
    <row r="40" spans="1:12" ht="15" x14ac:dyDescent="0.25">
      <c r="A40" s="14"/>
      <c r="B40" s="15"/>
      <c r="C40" s="11"/>
      <c r="D40" s="6"/>
      <c r="E40" s="42" t="s">
        <v>57</v>
      </c>
      <c r="F40" s="43">
        <v>100</v>
      </c>
      <c r="G40" s="43">
        <v>0</v>
      </c>
      <c r="H40" s="43">
        <v>0</v>
      </c>
      <c r="I40" s="43">
        <v>10</v>
      </c>
      <c r="J40" s="43">
        <v>47</v>
      </c>
      <c r="K40" s="44">
        <v>231</v>
      </c>
      <c r="L40" s="43">
        <v>8.77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26</v>
      </c>
      <c r="H42" s="19">
        <f t="shared" ref="H42" si="11">SUM(H33:H41)</f>
        <v>23</v>
      </c>
      <c r="I42" s="19">
        <f t="shared" ref="I42" si="12">SUM(I33:I41)</f>
        <v>76</v>
      </c>
      <c r="J42" s="19">
        <f t="shared" ref="J42:L42" si="13">SUM(J33:J41)</f>
        <v>740</v>
      </c>
      <c r="K42" s="25"/>
      <c r="L42" s="19">
        <f t="shared" si="13"/>
        <v>88.75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1480</v>
      </c>
      <c r="G43" s="32">
        <f t="shared" ref="G43" si="14">G32+G42</f>
        <v>57</v>
      </c>
      <c r="H43" s="32">
        <f t="shared" ref="H43" si="15">H32+H42</f>
        <v>52</v>
      </c>
      <c r="I43" s="32">
        <f t="shared" ref="I43" si="16">I32+I42</f>
        <v>188</v>
      </c>
      <c r="J43" s="32">
        <f t="shared" ref="J43:L43" si="17">J32+J42</f>
        <v>1542</v>
      </c>
      <c r="K43" s="32"/>
      <c r="L43" s="32">
        <f t="shared" si="17"/>
        <v>196.75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200</v>
      </c>
      <c r="G44" s="40">
        <v>8</v>
      </c>
      <c r="H44" s="40">
        <v>10</v>
      </c>
      <c r="I44" s="40">
        <v>40</v>
      </c>
      <c r="J44" s="40">
        <v>240</v>
      </c>
      <c r="K44" s="41">
        <v>116</v>
      </c>
      <c r="L44" s="40">
        <v>27.55</v>
      </c>
    </row>
    <row r="45" spans="1:12" ht="15" x14ac:dyDescent="0.25">
      <c r="A45" s="23"/>
      <c r="B45" s="15"/>
      <c r="C45" s="11"/>
      <c r="D45" s="6"/>
      <c r="E45" s="42" t="s">
        <v>56</v>
      </c>
      <c r="F45" s="43">
        <v>100</v>
      </c>
      <c r="G45" s="43">
        <v>21</v>
      </c>
      <c r="H45" s="43">
        <v>20</v>
      </c>
      <c r="I45" s="43">
        <v>43</v>
      </c>
      <c r="J45" s="43">
        <v>265</v>
      </c>
      <c r="K45" s="44">
        <v>279</v>
      </c>
      <c r="L45" s="43">
        <v>33.65</v>
      </c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</v>
      </c>
      <c r="H46" s="43">
        <v>0</v>
      </c>
      <c r="I46" s="43">
        <v>10</v>
      </c>
      <c r="J46" s="43">
        <v>43</v>
      </c>
      <c r="K46" s="44">
        <v>261</v>
      </c>
      <c r="L46" s="43">
        <v>4.8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2</v>
      </c>
      <c r="H47" s="43">
        <v>0</v>
      </c>
      <c r="I47" s="43">
        <v>14</v>
      </c>
      <c r="J47" s="43">
        <v>80</v>
      </c>
      <c r="K47" s="44"/>
      <c r="L47" s="44">
        <v>1.82</v>
      </c>
    </row>
    <row r="48" spans="1:12" ht="15" x14ac:dyDescent="0.25">
      <c r="A48" s="23"/>
      <c r="B48" s="15"/>
      <c r="C48" s="11"/>
      <c r="D48" s="7" t="s">
        <v>24</v>
      </c>
      <c r="E48" s="42" t="s">
        <v>57</v>
      </c>
      <c r="F48" s="43">
        <v>100</v>
      </c>
      <c r="G48" s="43">
        <v>0</v>
      </c>
      <c r="H48" s="43">
        <v>0</v>
      </c>
      <c r="I48" s="43">
        <v>10</v>
      </c>
      <c r="J48" s="43">
        <v>47</v>
      </c>
      <c r="K48" s="44">
        <v>231</v>
      </c>
      <c r="L48" s="43">
        <v>8.77</v>
      </c>
    </row>
    <row r="49" spans="1:12" ht="15" x14ac:dyDescent="0.25">
      <c r="A49" s="23"/>
      <c r="B49" s="15"/>
      <c r="C49" s="11"/>
      <c r="D49" s="6"/>
      <c r="E49" s="42" t="s">
        <v>44</v>
      </c>
      <c r="F49" s="43">
        <v>10</v>
      </c>
      <c r="G49" s="43">
        <v>1</v>
      </c>
      <c r="H49" s="43">
        <v>0</v>
      </c>
      <c r="I49" s="43">
        <v>3</v>
      </c>
      <c r="J49" s="43">
        <v>26</v>
      </c>
      <c r="K49" s="44"/>
      <c r="L49" s="43">
        <v>0.67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 t="shared" ref="G51" si="18">SUM(G44:G50)</f>
        <v>32</v>
      </c>
      <c r="H51" s="19">
        <f t="shared" ref="H51" si="19">SUM(H44:H50)</f>
        <v>30</v>
      </c>
      <c r="I51" s="19">
        <f t="shared" ref="I51" si="20">SUM(I44:I50)</f>
        <v>120</v>
      </c>
      <c r="J51" s="19">
        <f t="shared" ref="J51:L51" si="21">SUM(J44:J50)</f>
        <v>701</v>
      </c>
      <c r="K51" s="25"/>
      <c r="L51" s="19">
        <f t="shared" si="21"/>
        <v>77.259999999999991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2</v>
      </c>
      <c r="H53" s="43">
        <v>4</v>
      </c>
      <c r="I53" s="43">
        <v>9</v>
      </c>
      <c r="J53" s="43">
        <v>92</v>
      </c>
      <c r="K53" s="44">
        <v>82</v>
      </c>
      <c r="L53" s="43">
        <v>8.68</v>
      </c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90</v>
      </c>
      <c r="G54" s="43">
        <v>15</v>
      </c>
      <c r="H54" s="43">
        <v>8</v>
      </c>
      <c r="I54" s="43">
        <v>7</v>
      </c>
      <c r="J54" s="43">
        <v>160</v>
      </c>
      <c r="K54" s="44">
        <v>200</v>
      </c>
      <c r="L54" s="43">
        <v>58.6</v>
      </c>
    </row>
    <row r="55" spans="1:12" ht="15" x14ac:dyDescent="0.25">
      <c r="A55" s="23"/>
      <c r="B55" s="15"/>
      <c r="C55" s="11"/>
      <c r="D55" s="7" t="s">
        <v>29</v>
      </c>
      <c r="E55" s="42" t="s">
        <v>63</v>
      </c>
      <c r="F55" s="43">
        <v>150</v>
      </c>
      <c r="G55" s="43">
        <v>3</v>
      </c>
      <c r="H55" s="43">
        <v>2</v>
      </c>
      <c r="I55" s="43">
        <v>20</v>
      </c>
      <c r="J55" s="43">
        <v>118</v>
      </c>
      <c r="K55" s="44">
        <v>114</v>
      </c>
      <c r="L55" s="43">
        <v>13.93</v>
      </c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1</v>
      </c>
      <c r="H56" s="43">
        <v>0</v>
      </c>
      <c r="I56" s="43">
        <v>31</v>
      </c>
      <c r="J56" s="43">
        <v>130</v>
      </c>
      <c r="K56" s="44">
        <v>241</v>
      </c>
      <c r="L56" s="43">
        <v>5.8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50</v>
      </c>
      <c r="G57" s="43">
        <v>4</v>
      </c>
      <c r="H57" s="43">
        <v>1</v>
      </c>
      <c r="I57" s="43">
        <v>24</v>
      </c>
      <c r="J57" s="43">
        <v>133</v>
      </c>
      <c r="K57" s="44"/>
      <c r="L57" s="43">
        <v>3.04</v>
      </c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20</v>
      </c>
      <c r="G58" s="43">
        <v>1</v>
      </c>
      <c r="H58" s="43">
        <v>0</v>
      </c>
      <c r="I58" s="43">
        <v>7</v>
      </c>
      <c r="J58" s="43">
        <v>52</v>
      </c>
      <c r="K58" s="44"/>
      <c r="L58" s="43">
        <v>1.35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26</v>
      </c>
      <c r="H61" s="19">
        <f t="shared" ref="H61" si="23">SUM(H52:H60)</f>
        <v>15</v>
      </c>
      <c r="I61" s="19">
        <f t="shared" ref="I61" si="24">SUM(I52:I60)</f>
        <v>98</v>
      </c>
      <c r="J61" s="19">
        <f t="shared" ref="J61:L61" si="25">SUM(J52:J60)</f>
        <v>685</v>
      </c>
      <c r="K61" s="25"/>
      <c r="L61" s="19">
        <f t="shared" si="25"/>
        <v>91.4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1400</v>
      </c>
      <c r="G62" s="32">
        <f t="shared" ref="G62" si="26">G51+G61</f>
        <v>58</v>
      </c>
      <c r="H62" s="32">
        <f t="shared" ref="H62" si="27">H51+H61</f>
        <v>45</v>
      </c>
      <c r="I62" s="32">
        <f t="shared" ref="I62" si="28">I51+I61</f>
        <v>218</v>
      </c>
      <c r="J62" s="32">
        <f t="shared" ref="J62:L62" si="29">J51+J61</f>
        <v>1386</v>
      </c>
      <c r="K62" s="32"/>
      <c r="L62" s="32">
        <f t="shared" si="29"/>
        <v>168.66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150</v>
      </c>
      <c r="G63" s="40">
        <v>5</v>
      </c>
      <c r="H63" s="40">
        <v>9</v>
      </c>
      <c r="I63" s="40">
        <v>29</v>
      </c>
      <c r="J63" s="40">
        <v>213</v>
      </c>
      <c r="K63" s="41">
        <v>137</v>
      </c>
      <c r="L63" s="40">
        <v>7.36</v>
      </c>
    </row>
    <row r="64" spans="1:12" ht="15" x14ac:dyDescent="0.25">
      <c r="A64" s="23"/>
      <c r="B64" s="15"/>
      <c r="C64" s="11"/>
      <c r="D64" s="6"/>
      <c r="E64" s="42" t="s">
        <v>50</v>
      </c>
      <c r="F64" s="43">
        <v>90</v>
      </c>
      <c r="G64" s="43">
        <v>14</v>
      </c>
      <c r="H64" s="43">
        <v>14</v>
      </c>
      <c r="I64" s="43">
        <v>2</v>
      </c>
      <c r="J64" s="43">
        <v>190</v>
      </c>
      <c r="K64" s="44">
        <v>175</v>
      </c>
      <c r="L64" s="43">
        <v>43.22</v>
      </c>
    </row>
    <row r="65" spans="1:12" ht="15" x14ac:dyDescent="0.2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4</v>
      </c>
      <c r="H65" s="43">
        <v>5</v>
      </c>
      <c r="I65" s="43">
        <v>18</v>
      </c>
      <c r="J65" s="43">
        <v>123</v>
      </c>
      <c r="K65" s="44">
        <v>266</v>
      </c>
      <c r="L65" s="43">
        <v>15.32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</v>
      </c>
      <c r="H66" s="43">
        <v>0</v>
      </c>
      <c r="I66" s="43">
        <v>14</v>
      </c>
      <c r="J66" s="43">
        <v>80</v>
      </c>
      <c r="K66" s="44"/>
      <c r="L66" s="44">
        <v>1.82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44</v>
      </c>
      <c r="F68" s="43">
        <v>10</v>
      </c>
      <c r="G68" s="43">
        <v>1</v>
      </c>
      <c r="H68" s="43">
        <v>0</v>
      </c>
      <c r="I68" s="43">
        <v>3</v>
      </c>
      <c r="J68" s="43">
        <v>26</v>
      </c>
      <c r="K68" s="44"/>
      <c r="L68" s="43">
        <v>0.67</v>
      </c>
    </row>
    <row r="69" spans="1:12" ht="15" x14ac:dyDescent="0.25">
      <c r="A69" s="23"/>
      <c r="B69" s="15"/>
      <c r="C69" s="11"/>
      <c r="D69" s="6"/>
      <c r="E69" s="42" t="s">
        <v>60</v>
      </c>
      <c r="F69" s="43">
        <v>60</v>
      </c>
      <c r="G69" s="43">
        <v>1</v>
      </c>
      <c r="H69" s="43">
        <v>5</v>
      </c>
      <c r="I69" s="43">
        <v>5</v>
      </c>
      <c r="J69" s="43">
        <v>52</v>
      </c>
      <c r="K69" s="44">
        <v>35</v>
      </c>
      <c r="L69" s="43">
        <v>6.65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27</v>
      </c>
      <c r="H70" s="19">
        <f t="shared" ref="H70" si="31">SUM(H63:H69)</f>
        <v>33</v>
      </c>
      <c r="I70" s="19">
        <f t="shared" ref="I70" si="32">SUM(I63:I69)</f>
        <v>71</v>
      </c>
      <c r="J70" s="19">
        <f t="shared" ref="J70:L70" si="33">SUM(J63:J69)</f>
        <v>684</v>
      </c>
      <c r="K70" s="25"/>
      <c r="L70" s="19">
        <f t="shared" si="33"/>
        <v>75.040000000000006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53</v>
      </c>
      <c r="F72" s="43">
        <v>250</v>
      </c>
      <c r="G72" s="43">
        <v>2</v>
      </c>
      <c r="H72" s="43">
        <v>3</v>
      </c>
      <c r="I72" s="43">
        <v>5</v>
      </c>
      <c r="J72" s="43">
        <v>135</v>
      </c>
      <c r="K72" s="44">
        <v>75</v>
      </c>
      <c r="L72" s="43">
        <v>10.77</v>
      </c>
    </row>
    <row r="73" spans="1:12" ht="15" x14ac:dyDescent="0.25">
      <c r="A73" s="23"/>
      <c r="B73" s="15"/>
      <c r="C73" s="11"/>
      <c r="D73" s="7" t="s">
        <v>28</v>
      </c>
      <c r="E73" s="42" t="s">
        <v>65</v>
      </c>
      <c r="F73" s="43">
        <v>90</v>
      </c>
      <c r="G73" s="43">
        <v>23</v>
      </c>
      <c r="H73" s="43">
        <v>6</v>
      </c>
      <c r="I73" s="43">
        <v>5</v>
      </c>
      <c r="J73" s="43">
        <v>255</v>
      </c>
      <c r="K73" s="44">
        <v>157</v>
      </c>
      <c r="L73" s="43">
        <v>40.200000000000003</v>
      </c>
    </row>
    <row r="74" spans="1:12" ht="15" x14ac:dyDescent="0.25">
      <c r="A74" s="23"/>
      <c r="B74" s="15"/>
      <c r="C74" s="11"/>
      <c r="D74" s="7" t="s">
        <v>29</v>
      </c>
      <c r="E74" s="42" t="s">
        <v>66</v>
      </c>
      <c r="F74" s="43">
        <v>150</v>
      </c>
      <c r="G74" s="43">
        <v>4</v>
      </c>
      <c r="H74" s="43">
        <v>8</v>
      </c>
      <c r="I74" s="43">
        <v>24</v>
      </c>
      <c r="J74" s="43">
        <v>188</v>
      </c>
      <c r="K74" s="44">
        <v>8005.01</v>
      </c>
      <c r="L74" s="43">
        <v>14.98</v>
      </c>
    </row>
    <row r="75" spans="1:12" ht="15" x14ac:dyDescent="0.25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0</v>
      </c>
      <c r="H75" s="43">
        <v>0</v>
      </c>
      <c r="I75" s="43">
        <v>28</v>
      </c>
      <c r="J75" s="43">
        <v>114</v>
      </c>
      <c r="K75" s="44">
        <v>236</v>
      </c>
      <c r="L75" s="43">
        <v>12.14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50</v>
      </c>
      <c r="G76" s="43">
        <v>4</v>
      </c>
      <c r="H76" s="43">
        <v>1</v>
      </c>
      <c r="I76" s="43">
        <v>24</v>
      </c>
      <c r="J76" s="43">
        <v>133</v>
      </c>
      <c r="K76" s="44"/>
      <c r="L76" s="43">
        <v>3.04</v>
      </c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20</v>
      </c>
      <c r="G77" s="43">
        <v>1</v>
      </c>
      <c r="H77" s="43">
        <v>0</v>
      </c>
      <c r="I77" s="43">
        <v>7</v>
      </c>
      <c r="J77" s="43">
        <v>52</v>
      </c>
      <c r="K77" s="44"/>
      <c r="L77" s="43">
        <v>1.35</v>
      </c>
    </row>
    <row r="78" spans="1:12" ht="15" x14ac:dyDescent="0.25">
      <c r="A78" s="23"/>
      <c r="B78" s="15"/>
      <c r="C78" s="11"/>
      <c r="D78" s="6"/>
      <c r="E78" s="42" t="s">
        <v>68</v>
      </c>
      <c r="F78" s="43">
        <v>60</v>
      </c>
      <c r="G78" s="43">
        <v>1</v>
      </c>
      <c r="H78" s="43">
        <v>3</v>
      </c>
      <c r="I78" s="43">
        <v>6</v>
      </c>
      <c r="J78" s="43">
        <v>56</v>
      </c>
      <c r="K78" s="44">
        <v>25.01</v>
      </c>
      <c r="L78" s="43">
        <v>7.2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35</v>
      </c>
      <c r="H80" s="19">
        <f t="shared" ref="H80" si="35">SUM(H71:H79)</f>
        <v>21</v>
      </c>
      <c r="I80" s="19">
        <f t="shared" ref="I80" si="36">SUM(I71:I79)</f>
        <v>99</v>
      </c>
      <c r="J80" s="19">
        <f t="shared" ref="J80:L80" si="37">SUM(J71:J79)</f>
        <v>933</v>
      </c>
      <c r="K80" s="25"/>
      <c r="L80" s="19">
        <f t="shared" si="37"/>
        <v>89.68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1360</v>
      </c>
      <c r="G81" s="32">
        <f t="shared" ref="G81" si="38">G70+G80</f>
        <v>62</v>
      </c>
      <c r="H81" s="32">
        <f t="shared" ref="H81" si="39">H70+H80</f>
        <v>54</v>
      </c>
      <c r="I81" s="32">
        <f t="shared" ref="I81" si="40">I70+I80</f>
        <v>170</v>
      </c>
      <c r="J81" s="32">
        <f t="shared" ref="J81:L81" si="41">J70+J80</f>
        <v>1617</v>
      </c>
      <c r="K81" s="32"/>
      <c r="L81" s="32">
        <f t="shared" si="41"/>
        <v>164.72000000000003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200</v>
      </c>
      <c r="G82" s="40">
        <v>9</v>
      </c>
      <c r="H82" s="40">
        <v>11</v>
      </c>
      <c r="I82" s="40">
        <v>43</v>
      </c>
      <c r="J82" s="40">
        <v>227</v>
      </c>
      <c r="K82" s="41">
        <v>117</v>
      </c>
      <c r="L82" s="40">
        <v>28.41</v>
      </c>
    </row>
    <row r="83" spans="1:12" ht="15" x14ac:dyDescent="0.25">
      <c r="A83" s="23"/>
      <c r="B83" s="15"/>
      <c r="C83" s="11"/>
      <c r="D83" s="6"/>
      <c r="E83" s="42" t="s">
        <v>72</v>
      </c>
      <c r="F83" s="43">
        <v>40</v>
      </c>
      <c r="G83" s="43">
        <v>5</v>
      </c>
      <c r="H83" s="43">
        <v>5</v>
      </c>
      <c r="I83" s="43">
        <v>0</v>
      </c>
      <c r="J83" s="43">
        <v>63</v>
      </c>
      <c r="K83" s="44">
        <v>143</v>
      </c>
      <c r="L83" s="43">
        <v>8.07</v>
      </c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1</v>
      </c>
      <c r="H84" s="43">
        <v>0</v>
      </c>
      <c r="I84" s="43">
        <v>31</v>
      </c>
      <c r="J84" s="43">
        <v>130</v>
      </c>
      <c r="K84" s="44">
        <v>241</v>
      </c>
      <c r="L84" s="43">
        <v>15.14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10</v>
      </c>
      <c r="G85" s="43">
        <v>1</v>
      </c>
      <c r="H85" s="43">
        <v>0</v>
      </c>
      <c r="I85" s="43">
        <v>3</v>
      </c>
      <c r="J85" s="43">
        <v>26</v>
      </c>
      <c r="K85" s="44"/>
      <c r="L85" s="43">
        <v>0.67</v>
      </c>
    </row>
    <row r="86" spans="1:12" ht="15" x14ac:dyDescent="0.25">
      <c r="A86" s="23"/>
      <c r="B86" s="15"/>
      <c r="C86" s="11"/>
      <c r="D86" s="7" t="s">
        <v>24</v>
      </c>
      <c r="E86" s="42" t="s">
        <v>57</v>
      </c>
      <c r="F86" s="43">
        <v>100</v>
      </c>
      <c r="G86" s="43">
        <v>0</v>
      </c>
      <c r="H86" s="43">
        <v>0</v>
      </c>
      <c r="I86" s="43">
        <v>10</v>
      </c>
      <c r="J86" s="43">
        <v>47</v>
      </c>
      <c r="K86" s="44">
        <v>231</v>
      </c>
      <c r="L86" s="43">
        <v>8.77</v>
      </c>
    </row>
    <row r="87" spans="1:12" ht="15" x14ac:dyDescent="0.25">
      <c r="A87" s="23"/>
      <c r="B87" s="15"/>
      <c r="C87" s="11"/>
      <c r="D87" s="6"/>
      <c r="E87" s="42" t="s">
        <v>73</v>
      </c>
      <c r="F87" s="43">
        <v>35</v>
      </c>
      <c r="G87" s="43">
        <v>2</v>
      </c>
      <c r="H87" s="43">
        <v>4</v>
      </c>
      <c r="I87" s="43">
        <v>15</v>
      </c>
      <c r="J87" s="43">
        <v>115</v>
      </c>
      <c r="K87" s="44">
        <v>1</v>
      </c>
      <c r="L87" s="43">
        <v>16.04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 t="shared" ref="G89" si="42">SUM(G82:G88)</f>
        <v>18</v>
      </c>
      <c r="H89" s="19">
        <f t="shared" ref="H89" si="43">SUM(H82:H88)</f>
        <v>20</v>
      </c>
      <c r="I89" s="19">
        <f t="shared" ref="I89" si="44">SUM(I82:I88)</f>
        <v>102</v>
      </c>
      <c r="J89" s="19">
        <f t="shared" ref="J89:L89" si="45">SUM(J82:J88)</f>
        <v>608</v>
      </c>
      <c r="K89" s="25"/>
      <c r="L89" s="19">
        <f t="shared" si="45"/>
        <v>77.099999999999994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69</v>
      </c>
      <c r="F91" s="43">
        <v>250</v>
      </c>
      <c r="G91" s="43">
        <v>2</v>
      </c>
      <c r="H91" s="43">
        <v>5</v>
      </c>
      <c r="I91" s="43">
        <v>10</v>
      </c>
      <c r="J91" s="43">
        <v>121</v>
      </c>
      <c r="K91" s="44">
        <v>73</v>
      </c>
      <c r="L91" s="43">
        <v>9.8699999999999992</v>
      </c>
    </row>
    <row r="92" spans="1:12" ht="15" x14ac:dyDescent="0.25">
      <c r="A92" s="23"/>
      <c r="B92" s="15"/>
      <c r="C92" s="11"/>
      <c r="D92" s="7" t="s">
        <v>28</v>
      </c>
      <c r="E92" s="42" t="s">
        <v>70</v>
      </c>
      <c r="F92" s="43">
        <v>180</v>
      </c>
      <c r="G92" s="43">
        <v>21</v>
      </c>
      <c r="H92" s="43">
        <v>22</v>
      </c>
      <c r="I92" s="43">
        <v>29</v>
      </c>
      <c r="J92" s="43">
        <v>404</v>
      </c>
      <c r="K92" s="44">
        <v>179</v>
      </c>
      <c r="L92" s="43">
        <v>62.34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41</v>
      </c>
      <c r="F94" s="43">
        <v>200</v>
      </c>
      <c r="G94" s="43">
        <v>1</v>
      </c>
      <c r="H94" s="43">
        <v>0</v>
      </c>
      <c r="I94" s="43">
        <v>31</v>
      </c>
      <c r="J94" s="43">
        <v>130</v>
      </c>
      <c r="K94" s="44">
        <v>241</v>
      </c>
      <c r="L94" s="43">
        <v>15.14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50</v>
      </c>
      <c r="G95" s="43">
        <v>4</v>
      </c>
      <c r="H95" s="43">
        <v>1</v>
      </c>
      <c r="I95" s="43">
        <v>24</v>
      </c>
      <c r="J95" s="43">
        <v>133</v>
      </c>
      <c r="K95" s="44"/>
      <c r="L95" s="43">
        <v>3.04</v>
      </c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20</v>
      </c>
      <c r="G96" s="43">
        <v>1</v>
      </c>
      <c r="H96" s="43">
        <v>0</v>
      </c>
      <c r="I96" s="43">
        <v>7</v>
      </c>
      <c r="J96" s="43">
        <v>52</v>
      </c>
      <c r="K96" s="44"/>
      <c r="L96" s="43">
        <v>1.35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29</v>
      </c>
      <c r="H99" s="19">
        <f t="shared" ref="H99" si="47">SUM(H90:H98)</f>
        <v>28</v>
      </c>
      <c r="I99" s="19">
        <f t="shared" ref="I99" si="48">SUM(I90:I98)</f>
        <v>101</v>
      </c>
      <c r="J99" s="19">
        <f t="shared" ref="J99:L99" si="49">SUM(J90:J98)</f>
        <v>840</v>
      </c>
      <c r="K99" s="25"/>
      <c r="L99" s="19">
        <f t="shared" si="49"/>
        <v>91.740000000000009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1285</v>
      </c>
      <c r="G100" s="32">
        <f t="shared" ref="G100" si="50">G89+G99</f>
        <v>47</v>
      </c>
      <c r="H100" s="32">
        <f t="shared" ref="H100" si="51">H89+H99</f>
        <v>48</v>
      </c>
      <c r="I100" s="32">
        <f t="shared" ref="I100" si="52">I89+I99</f>
        <v>203</v>
      </c>
      <c r="J100" s="32">
        <f t="shared" ref="J100:L100" si="53">J89+J99</f>
        <v>1448</v>
      </c>
      <c r="K100" s="32"/>
      <c r="L100" s="32">
        <f t="shared" si="53"/>
        <v>168.84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27.44</v>
      </c>
    </row>
    <row r="102" spans="1:12" ht="15" x14ac:dyDescent="0.25">
      <c r="A102" s="23"/>
      <c r="B102" s="15"/>
      <c r="C102" s="11"/>
      <c r="D102" s="6"/>
      <c r="E102" s="42" t="s">
        <v>75</v>
      </c>
      <c r="F102" s="43">
        <v>50</v>
      </c>
      <c r="G102" s="43">
        <v>2</v>
      </c>
      <c r="H102" s="43">
        <v>31</v>
      </c>
      <c r="I102" s="43">
        <v>15</v>
      </c>
      <c r="J102" s="43">
        <v>234</v>
      </c>
      <c r="K102" s="44">
        <v>0.15</v>
      </c>
      <c r="L102" s="43">
        <v>8.1199999999999992</v>
      </c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1</v>
      </c>
      <c r="H103" s="43">
        <v>0</v>
      </c>
      <c r="I103" s="43">
        <v>31</v>
      </c>
      <c r="J103" s="43">
        <v>130</v>
      </c>
      <c r="K103" s="44">
        <v>241</v>
      </c>
      <c r="L103" s="43">
        <v>15.14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10</v>
      </c>
      <c r="G104" s="43">
        <v>1</v>
      </c>
      <c r="H104" s="43">
        <v>0</v>
      </c>
      <c r="I104" s="43">
        <v>3</v>
      </c>
      <c r="J104" s="43">
        <v>26</v>
      </c>
      <c r="K104" s="44"/>
      <c r="L104" s="43">
        <v>0.67</v>
      </c>
    </row>
    <row r="105" spans="1:12" ht="15" x14ac:dyDescent="0.25">
      <c r="A105" s="23"/>
      <c r="B105" s="15"/>
      <c r="C105" s="11"/>
      <c r="D105" s="7" t="s">
        <v>24</v>
      </c>
      <c r="E105" s="42" t="s">
        <v>57</v>
      </c>
      <c r="F105" s="43">
        <v>100</v>
      </c>
      <c r="G105" s="43">
        <v>0</v>
      </c>
      <c r="H105" s="43">
        <v>0</v>
      </c>
      <c r="I105" s="43">
        <v>10</v>
      </c>
      <c r="J105" s="43">
        <v>47</v>
      </c>
      <c r="K105" s="44">
        <v>231</v>
      </c>
      <c r="L105" s="43">
        <v>8.77</v>
      </c>
    </row>
    <row r="106" spans="1:12" ht="15" x14ac:dyDescent="0.25">
      <c r="A106" s="23"/>
      <c r="B106" s="15"/>
      <c r="C106" s="11"/>
      <c r="D106" s="6"/>
      <c r="E106" s="42" t="s">
        <v>76</v>
      </c>
      <c r="F106" s="43">
        <v>50</v>
      </c>
      <c r="G106" s="43">
        <v>5</v>
      </c>
      <c r="H106" s="43">
        <v>7</v>
      </c>
      <c r="I106" s="43">
        <v>15</v>
      </c>
      <c r="J106" s="43">
        <v>157</v>
      </c>
      <c r="K106" s="44">
        <v>3</v>
      </c>
      <c r="L106" s="43">
        <v>18.8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15</v>
      </c>
      <c r="H108" s="19">
        <f t="shared" si="54"/>
        <v>46</v>
      </c>
      <c r="I108" s="19">
        <f t="shared" si="54"/>
        <v>100</v>
      </c>
      <c r="J108" s="19">
        <f t="shared" si="54"/>
        <v>789</v>
      </c>
      <c r="K108" s="25"/>
      <c r="L108" s="19">
        <f t="shared" ref="L108" si="55">SUM(L101:L107)</f>
        <v>78.94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78</v>
      </c>
      <c r="F110" s="43">
        <v>250</v>
      </c>
      <c r="G110" s="43">
        <v>5</v>
      </c>
      <c r="H110" s="43">
        <v>7</v>
      </c>
      <c r="I110" s="43">
        <v>12</v>
      </c>
      <c r="J110" s="43">
        <v>140</v>
      </c>
      <c r="K110" s="44">
        <v>78</v>
      </c>
      <c r="L110" s="43">
        <v>10.26</v>
      </c>
    </row>
    <row r="111" spans="1:12" ht="15.75" thickBot="1" x14ac:dyDescent="0.3">
      <c r="A111" s="23"/>
      <c r="B111" s="15"/>
      <c r="C111" s="11"/>
      <c r="D111" s="7" t="s">
        <v>28</v>
      </c>
      <c r="E111" s="42" t="s">
        <v>79</v>
      </c>
      <c r="F111" s="43">
        <v>90</v>
      </c>
      <c r="G111" s="43">
        <v>14</v>
      </c>
      <c r="H111" s="43">
        <v>17</v>
      </c>
      <c r="I111" s="43">
        <v>7</v>
      </c>
      <c r="J111" s="43">
        <v>168</v>
      </c>
      <c r="K111" s="44">
        <v>198</v>
      </c>
      <c r="L111" s="43">
        <v>24.51</v>
      </c>
    </row>
    <row r="112" spans="1:12" ht="15" x14ac:dyDescent="0.25">
      <c r="A112" s="23"/>
      <c r="B112" s="15"/>
      <c r="C112" s="11"/>
      <c r="D112" s="7" t="s">
        <v>29</v>
      </c>
      <c r="E112" s="39" t="s">
        <v>58</v>
      </c>
      <c r="F112" s="40">
        <v>150</v>
      </c>
      <c r="G112" s="40">
        <v>5</v>
      </c>
      <c r="H112" s="40">
        <v>9</v>
      </c>
      <c r="I112" s="40">
        <v>29</v>
      </c>
      <c r="J112" s="40">
        <v>213</v>
      </c>
      <c r="K112" s="41">
        <v>137</v>
      </c>
      <c r="L112" s="40">
        <v>7.36</v>
      </c>
    </row>
    <row r="113" spans="1:12" ht="15" x14ac:dyDescent="0.2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1</v>
      </c>
      <c r="H113" s="43">
        <v>0</v>
      </c>
      <c r="I113" s="43">
        <v>31</v>
      </c>
      <c r="J113" s="43">
        <v>130</v>
      </c>
      <c r="K113" s="44">
        <v>241</v>
      </c>
      <c r="L113" s="43">
        <v>15.14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50</v>
      </c>
      <c r="G114" s="43">
        <v>4</v>
      </c>
      <c r="H114" s="43">
        <v>1</v>
      </c>
      <c r="I114" s="43">
        <v>24</v>
      </c>
      <c r="J114" s="43">
        <v>133</v>
      </c>
      <c r="K114" s="44"/>
      <c r="L114" s="43">
        <v>3.04</v>
      </c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20</v>
      </c>
      <c r="G115" s="43">
        <v>1</v>
      </c>
      <c r="H115" s="43">
        <v>0</v>
      </c>
      <c r="I115" s="43">
        <v>7</v>
      </c>
      <c r="J115" s="43">
        <v>52</v>
      </c>
      <c r="K115" s="44"/>
      <c r="L115" s="43">
        <v>1.35</v>
      </c>
    </row>
    <row r="116" spans="1:12" ht="15" x14ac:dyDescent="0.25">
      <c r="A116" s="23"/>
      <c r="B116" s="15"/>
      <c r="C116" s="11"/>
      <c r="D116" s="6"/>
      <c r="E116" s="42" t="s">
        <v>57</v>
      </c>
      <c r="F116" s="43">
        <v>100</v>
      </c>
      <c r="G116" s="43">
        <v>0</v>
      </c>
      <c r="H116" s="43">
        <v>0</v>
      </c>
      <c r="I116" s="43">
        <v>10</v>
      </c>
      <c r="J116" s="43">
        <v>47</v>
      </c>
      <c r="K116" s="44">
        <v>231</v>
      </c>
      <c r="L116" s="43">
        <v>8.77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30</v>
      </c>
      <c r="H118" s="19">
        <f t="shared" si="56"/>
        <v>34</v>
      </c>
      <c r="I118" s="19">
        <f t="shared" si="56"/>
        <v>120</v>
      </c>
      <c r="J118" s="19">
        <f t="shared" si="56"/>
        <v>883</v>
      </c>
      <c r="K118" s="25"/>
      <c r="L118" s="19">
        <f t="shared" ref="L118" si="57">SUM(L109:L117)</f>
        <v>70.430000000000007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1470</v>
      </c>
      <c r="G119" s="32">
        <f t="shared" ref="G119" si="58">G108+G118</f>
        <v>45</v>
      </c>
      <c r="H119" s="32">
        <f t="shared" ref="H119" si="59">H108+H118</f>
        <v>80</v>
      </c>
      <c r="I119" s="32">
        <f t="shared" ref="I119" si="60">I108+I118</f>
        <v>220</v>
      </c>
      <c r="J119" s="32">
        <f t="shared" ref="J119:L119" si="61">J108+J118</f>
        <v>1672</v>
      </c>
      <c r="K119" s="32"/>
      <c r="L119" s="32">
        <f t="shared" si="61"/>
        <v>149.37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93</v>
      </c>
      <c r="F120" s="40">
        <v>200</v>
      </c>
      <c r="G120" s="40">
        <v>12</v>
      </c>
      <c r="H120" s="40">
        <v>7</v>
      </c>
      <c r="I120" s="40">
        <v>53</v>
      </c>
      <c r="J120" s="40">
        <v>325</v>
      </c>
      <c r="K120" s="41">
        <v>114</v>
      </c>
      <c r="L120" s="40">
        <v>11.46</v>
      </c>
    </row>
    <row r="121" spans="1:12" ht="15" x14ac:dyDescent="0.25">
      <c r="A121" s="14"/>
      <c r="B121" s="15"/>
      <c r="C121" s="11"/>
      <c r="D121" s="6"/>
      <c r="E121" s="42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43.22</v>
      </c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0</v>
      </c>
      <c r="H122" s="43">
        <v>0</v>
      </c>
      <c r="I122" s="43">
        <v>28</v>
      </c>
      <c r="J122" s="43">
        <v>114</v>
      </c>
      <c r="K122" s="44">
        <v>236</v>
      </c>
      <c r="L122" s="43">
        <v>12.14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</v>
      </c>
      <c r="H123" s="43">
        <v>0</v>
      </c>
      <c r="I123" s="43">
        <v>14</v>
      </c>
      <c r="J123" s="43">
        <v>80</v>
      </c>
      <c r="K123" s="44"/>
      <c r="L123" s="44">
        <v>1.82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44</v>
      </c>
      <c r="F125" s="43">
        <v>10</v>
      </c>
      <c r="G125" s="43">
        <v>1</v>
      </c>
      <c r="H125" s="43">
        <v>0</v>
      </c>
      <c r="I125" s="43">
        <v>3</v>
      </c>
      <c r="J125" s="43">
        <v>26</v>
      </c>
      <c r="K125" s="44"/>
      <c r="L125" s="43">
        <v>0.67</v>
      </c>
    </row>
    <row r="126" spans="1:12" ht="15" x14ac:dyDescent="0.25">
      <c r="A126" s="14"/>
      <c r="B126" s="15"/>
      <c r="C126" s="11"/>
      <c r="D126" s="6"/>
      <c r="E126" s="42" t="s">
        <v>77</v>
      </c>
      <c r="F126" s="43">
        <v>60</v>
      </c>
      <c r="G126" s="43">
        <v>1</v>
      </c>
      <c r="H126" s="43">
        <v>3</v>
      </c>
      <c r="I126" s="43">
        <v>4</v>
      </c>
      <c r="J126" s="43">
        <v>47</v>
      </c>
      <c r="K126" s="44">
        <v>42</v>
      </c>
      <c r="L126" s="43">
        <v>6.91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30</v>
      </c>
      <c r="H127" s="19">
        <f t="shared" si="62"/>
        <v>24</v>
      </c>
      <c r="I127" s="19">
        <f t="shared" si="62"/>
        <v>104</v>
      </c>
      <c r="J127" s="19">
        <f t="shared" si="62"/>
        <v>782</v>
      </c>
      <c r="K127" s="25"/>
      <c r="L127" s="19">
        <f t="shared" ref="L127" si="63">SUM(L120:L126)</f>
        <v>76.219999999999985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80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>
        <v>78</v>
      </c>
      <c r="L129" s="43">
        <v>9.17</v>
      </c>
    </row>
    <row r="130" spans="1:12" ht="15" x14ac:dyDescent="0.25">
      <c r="A130" s="14"/>
      <c r="B130" s="15"/>
      <c r="C130" s="11"/>
      <c r="D130" s="7" t="s">
        <v>28</v>
      </c>
      <c r="E130" s="42" t="s">
        <v>81</v>
      </c>
      <c r="F130" s="43">
        <v>90</v>
      </c>
      <c r="G130" s="43">
        <v>14</v>
      </c>
      <c r="H130" s="43">
        <v>11</v>
      </c>
      <c r="I130" s="43">
        <v>14</v>
      </c>
      <c r="J130" s="43">
        <v>209</v>
      </c>
      <c r="K130" s="44">
        <v>182</v>
      </c>
      <c r="L130" s="43">
        <v>46.33</v>
      </c>
    </row>
    <row r="131" spans="1:12" ht="15" x14ac:dyDescent="0.25">
      <c r="A131" s="14"/>
      <c r="B131" s="15"/>
      <c r="C131" s="11"/>
      <c r="D131" s="7" t="s">
        <v>29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114</v>
      </c>
      <c r="L131" s="43">
        <v>13.93</v>
      </c>
    </row>
    <row r="132" spans="1:12" ht="15" x14ac:dyDescent="0.25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0</v>
      </c>
      <c r="H132" s="43">
        <v>0</v>
      </c>
      <c r="I132" s="43">
        <v>28</v>
      </c>
      <c r="J132" s="43">
        <v>114</v>
      </c>
      <c r="K132" s="44">
        <v>236</v>
      </c>
      <c r="L132" s="43">
        <v>12.14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50</v>
      </c>
      <c r="G133" s="43">
        <v>4</v>
      </c>
      <c r="H133" s="43">
        <v>1</v>
      </c>
      <c r="I133" s="43">
        <v>24</v>
      </c>
      <c r="J133" s="43">
        <v>133</v>
      </c>
      <c r="K133" s="44"/>
      <c r="L133" s="43">
        <v>3.04</v>
      </c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20</v>
      </c>
      <c r="G134" s="43">
        <v>1</v>
      </c>
      <c r="H134" s="43">
        <v>0</v>
      </c>
      <c r="I134" s="43">
        <v>7</v>
      </c>
      <c r="J134" s="43">
        <v>52</v>
      </c>
      <c r="K134" s="44"/>
      <c r="L134" s="43">
        <v>1.35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 t="s">
        <v>83</v>
      </c>
      <c r="F136" s="43">
        <v>60</v>
      </c>
      <c r="G136" s="43">
        <v>3</v>
      </c>
      <c r="H136" s="43">
        <v>4</v>
      </c>
      <c r="I136" s="43">
        <v>8</v>
      </c>
      <c r="J136" s="43">
        <v>85</v>
      </c>
      <c r="K136" s="44">
        <v>1034.02</v>
      </c>
      <c r="L136" s="43">
        <v>9.58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30</v>
      </c>
      <c r="H137" s="19">
        <f t="shared" si="64"/>
        <v>25</v>
      </c>
      <c r="I137" s="19">
        <f t="shared" si="64"/>
        <v>111</v>
      </c>
      <c r="J137" s="19">
        <f t="shared" si="64"/>
        <v>940</v>
      </c>
      <c r="K137" s="25"/>
      <c r="L137" s="19">
        <f t="shared" ref="L137" si="65">SUM(L128:L136)</f>
        <v>95.54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1410</v>
      </c>
      <c r="G138" s="32">
        <f t="shared" ref="G138" si="66">G127+G137</f>
        <v>60</v>
      </c>
      <c r="H138" s="32">
        <f t="shared" ref="H138" si="67">H127+H137</f>
        <v>49</v>
      </c>
      <c r="I138" s="32">
        <f t="shared" ref="I138" si="68">I127+I137</f>
        <v>215</v>
      </c>
      <c r="J138" s="32">
        <f t="shared" ref="J138:L138" si="69">J127+J137</f>
        <v>1722</v>
      </c>
      <c r="K138" s="32"/>
      <c r="L138" s="32">
        <f t="shared" si="69"/>
        <v>171.76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200</v>
      </c>
      <c r="G139" s="40">
        <v>6</v>
      </c>
      <c r="H139" s="40">
        <v>8</v>
      </c>
      <c r="I139" s="40">
        <v>29</v>
      </c>
      <c r="J139" s="40">
        <v>220</v>
      </c>
      <c r="K139" s="41">
        <v>116</v>
      </c>
      <c r="L139" s="40">
        <v>28.25</v>
      </c>
    </row>
    <row r="140" spans="1:12" ht="15" x14ac:dyDescent="0.25">
      <c r="A140" s="23"/>
      <c r="B140" s="15"/>
      <c r="C140" s="11"/>
      <c r="D140" s="6"/>
      <c r="E140" s="42" t="s">
        <v>85</v>
      </c>
      <c r="F140" s="43">
        <v>100</v>
      </c>
      <c r="G140" s="43">
        <v>16</v>
      </c>
      <c r="H140" s="43">
        <v>11</v>
      </c>
      <c r="I140" s="43">
        <v>17</v>
      </c>
      <c r="J140" s="43">
        <v>238</v>
      </c>
      <c r="K140" s="44">
        <v>237</v>
      </c>
      <c r="L140" s="43">
        <v>33.58</v>
      </c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4</v>
      </c>
      <c r="H141" s="43">
        <v>5</v>
      </c>
      <c r="I141" s="43">
        <v>18</v>
      </c>
      <c r="J141" s="43">
        <v>123</v>
      </c>
      <c r="K141" s="44">
        <v>266</v>
      </c>
      <c r="L141" s="43">
        <v>15.32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2</v>
      </c>
      <c r="H142" s="43">
        <v>0</v>
      </c>
      <c r="I142" s="43">
        <v>14</v>
      </c>
      <c r="J142" s="43">
        <v>80</v>
      </c>
      <c r="K142" s="44"/>
      <c r="L142" s="44">
        <v>1.82</v>
      </c>
    </row>
    <row r="143" spans="1:12" ht="15" x14ac:dyDescent="0.25">
      <c r="A143" s="23"/>
      <c r="B143" s="15"/>
      <c r="C143" s="11"/>
      <c r="D143" s="7" t="s">
        <v>24</v>
      </c>
      <c r="E143" s="42" t="s">
        <v>57</v>
      </c>
      <c r="F143" s="43">
        <v>100</v>
      </c>
      <c r="G143" s="43">
        <v>0</v>
      </c>
      <c r="H143" s="43">
        <v>0</v>
      </c>
      <c r="I143" s="43">
        <v>10</v>
      </c>
      <c r="J143" s="43">
        <v>47</v>
      </c>
      <c r="K143" s="44">
        <v>231</v>
      </c>
      <c r="L143" s="43">
        <v>8.77</v>
      </c>
    </row>
    <row r="144" spans="1:12" ht="15" x14ac:dyDescent="0.25">
      <c r="A144" s="23"/>
      <c r="B144" s="15"/>
      <c r="C144" s="11"/>
      <c r="D144" s="6"/>
      <c r="E144" s="42" t="s">
        <v>44</v>
      </c>
      <c r="F144" s="43">
        <v>10</v>
      </c>
      <c r="G144" s="43">
        <v>1</v>
      </c>
      <c r="H144" s="43">
        <v>0</v>
      </c>
      <c r="I144" s="43">
        <v>3</v>
      </c>
      <c r="J144" s="43">
        <v>26</v>
      </c>
      <c r="K144" s="44"/>
      <c r="L144" s="43">
        <v>0.67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640</v>
      </c>
      <c r="G146" s="19">
        <f t="shared" ref="G146:J146" si="70">SUM(G139:G145)</f>
        <v>29</v>
      </c>
      <c r="H146" s="19">
        <f t="shared" si="70"/>
        <v>24</v>
      </c>
      <c r="I146" s="19">
        <f t="shared" si="70"/>
        <v>91</v>
      </c>
      <c r="J146" s="19">
        <f t="shared" si="70"/>
        <v>734</v>
      </c>
      <c r="K146" s="25"/>
      <c r="L146" s="19">
        <f t="shared" ref="L146" si="71">SUM(L139:L145)</f>
        <v>88.41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88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8.7100000000000009</v>
      </c>
    </row>
    <row r="149" spans="1:12" ht="15" x14ac:dyDescent="0.25">
      <c r="A149" s="23"/>
      <c r="B149" s="15"/>
      <c r="C149" s="11"/>
      <c r="D149" s="7" t="s">
        <v>28</v>
      </c>
      <c r="E149" s="42" t="s">
        <v>89</v>
      </c>
      <c r="F149" s="43">
        <v>180</v>
      </c>
      <c r="G149" s="43">
        <v>19</v>
      </c>
      <c r="H149" s="43">
        <v>19</v>
      </c>
      <c r="I149" s="43">
        <v>28</v>
      </c>
      <c r="J149" s="43">
        <v>275</v>
      </c>
      <c r="K149" s="44">
        <v>199</v>
      </c>
      <c r="L149" s="43">
        <v>24.51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41</v>
      </c>
      <c r="F151" s="43">
        <v>200</v>
      </c>
      <c r="G151" s="43">
        <v>1</v>
      </c>
      <c r="H151" s="43">
        <v>0</v>
      </c>
      <c r="I151" s="43">
        <v>31</v>
      </c>
      <c r="J151" s="43">
        <v>130</v>
      </c>
      <c r="K151" s="44">
        <v>241</v>
      </c>
      <c r="L151" s="43">
        <v>15.14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50</v>
      </c>
      <c r="G152" s="43">
        <v>4</v>
      </c>
      <c r="H152" s="43">
        <v>1</v>
      </c>
      <c r="I152" s="43">
        <v>24</v>
      </c>
      <c r="J152" s="43">
        <v>133</v>
      </c>
      <c r="K152" s="44"/>
      <c r="L152" s="43">
        <v>3.04</v>
      </c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20</v>
      </c>
      <c r="G153" s="43">
        <v>1</v>
      </c>
      <c r="H153" s="43">
        <v>0</v>
      </c>
      <c r="I153" s="43">
        <v>7</v>
      </c>
      <c r="J153" s="43">
        <v>52</v>
      </c>
      <c r="K153" s="44"/>
      <c r="L153" s="43">
        <v>1.35</v>
      </c>
    </row>
    <row r="154" spans="1:12" ht="15" x14ac:dyDescent="0.25">
      <c r="A154" s="23"/>
      <c r="B154" s="15"/>
      <c r="C154" s="11"/>
      <c r="D154" s="6"/>
      <c r="E154" s="42" t="s">
        <v>57</v>
      </c>
      <c r="F154" s="43">
        <v>100</v>
      </c>
      <c r="G154" s="43">
        <v>0</v>
      </c>
      <c r="H154" s="43">
        <v>0</v>
      </c>
      <c r="I154" s="43">
        <v>10</v>
      </c>
      <c r="J154" s="43">
        <v>47</v>
      </c>
      <c r="K154" s="44">
        <v>231</v>
      </c>
      <c r="L154" s="43">
        <v>8.77</v>
      </c>
    </row>
    <row r="155" spans="1:12" ht="15" x14ac:dyDescent="0.25">
      <c r="A155" s="23"/>
      <c r="B155" s="15"/>
      <c r="C155" s="11"/>
      <c r="D155" s="6"/>
      <c r="E155" s="42" t="s">
        <v>68</v>
      </c>
      <c r="F155" s="43">
        <v>60</v>
      </c>
      <c r="G155" s="43">
        <v>1</v>
      </c>
      <c r="H155" s="43">
        <v>3</v>
      </c>
      <c r="I155" s="43">
        <v>6</v>
      </c>
      <c r="J155" s="43">
        <v>56</v>
      </c>
      <c r="K155" s="44">
        <v>25.01</v>
      </c>
      <c r="L155" s="43">
        <v>7.2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28</v>
      </c>
      <c r="H156" s="19">
        <f t="shared" si="72"/>
        <v>28</v>
      </c>
      <c r="I156" s="19">
        <f t="shared" si="72"/>
        <v>117</v>
      </c>
      <c r="J156" s="19">
        <f t="shared" si="72"/>
        <v>787</v>
      </c>
      <c r="K156" s="25"/>
      <c r="L156" s="19">
        <f t="shared" ref="L156" si="73">SUM(L147:L155)</f>
        <v>68.72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1500</v>
      </c>
      <c r="G157" s="32">
        <f t="shared" ref="G157" si="74">G146+G156</f>
        <v>57</v>
      </c>
      <c r="H157" s="32">
        <f t="shared" ref="H157" si="75">H146+H156</f>
        <v>52</v>
      </c>
      <c r="I157" s="32">
        <f t="shared" ref="I157" si="76">I146+I156</f>
        <v>208</v>
      </c>
      <c r="J157" s="32">
        <f t="shared" ref="J157:L157" si="77">J146+J156</f>
        <v>1521</v>
      </c>
      <c r="K157" s="32"/>
      <c r="L157" s="32">
        <f t="shared" si="77"/>
        <v>157.13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150</v>
      </c>
      <c r="G158" s="40">
        <v>5</v>
      </c>
      <c r="H158" s="40">
        <v>9</v>
      </c>
      <c r="I158" s="40">
        <v>29</v>
      </c>
      <c r="J158" s="40">
        <v>213</v>
      </c>
      <c r="K158" s="41">
        <v>137</v>
      </c>
      <c r="L158" s="40">
        <v>14.98</v>
      </c>
    </row>
    <row r="159" spans="1:12" ht="15" x14ac:dyDescent="0.25">
      <c r="A159" s="23"/>
      <c r="B159" s="15"/>
      <c r="C159" s="11"/>
      <c r="D159" s="6"/>
      <c r="E159" s="42" t="s">
        <v>40</v>
      </c>
      <c r="F159" s="43">
        <v>90</v>
      </c>
      <c r="G159" s="43">
        <v>9</v>
      </c>
      <c r="H159" s="43">
        <v>15</v>
      </c>
      <c r="I159" s="43">
        <v>1</v>
      </c>
      <c r="J159" s="43">
        <v>202</v>
      </c>
      <c r="K159" s="44">
        <v>168</v>
      </c>
      <c r="L159" s="43">
        <v>36.04</v>
      </c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1</v>
      </c>
      <c r="H160" s="43">
        <v>0</v>
      </c>
      <c r="I160" s="43">
        <v>31</v>
      </c>
      <c r="J160" s="43">
        <v>130</v>
      </c>
      <c r="K160" s="44">
        <v>241</v>
      </c>
      <c r="L160" s="43">
        <v>15.14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2</v>
      </c>
      <c r="H161" s="43">
        <v>0</v>
      </c>
      <c r="I161" s="43">
        <v>14</v>
      </c>
      <c r="J161" s="43">
        <v>80</v>
      </c>
      <c r="K161" s="44"/>
      <c r="L161" s="44">
        <v>1.82</v>
      </c>
    </row>
    <row r="162" spans="1:12" ht="15" x14ac:dyDescent="0.25">
      <c r="A162" s="23"/>
      <c r="B162" s="15"/>
      <c r="C162" s="11"/>
      <c r="D162" s="7" t="s">
        <v>24</v>
      </c>
      <c r="E162" s="42" t="s">
        <v>57</v>
      </c>
      <c r="F162" s="43">
        <v>100</v>
      </c>
      <c r="G162" s="43">
        <v>0</v>
      </c>
      <c r="H162" s="43">
        <v>0</v>
      </c>
      <c r="I162" s="43">
        <v>10</v>
      </c>
      <c r="J162" s="43">
        <v>47</v>
      </c>
      <c r="K162" s="44">
        <v>231</v>
      </c>
      <c r="L162" s="43">
        <v>8.77</v>
      </c>
    </row>
    <row r="163" spans="1:12" ht="15" x14ac:dyDescent="0.25">
      <c r="A163" s="23"/>
      <c r="B163" s="15"/>
      <c r="C163" s="11"/>
      <c r="D163" s="6"/>
      <c r="E163" s="42" t="s">
        <v>44</v>
      </c>
      <c r="F163" s="43">
        <v>10</v>
      </c>
      <c r="G163" s="43">
        <v>1</v>
      </c>
      <c r="H163" s="43">
        <v>0</v>
      </c>
      <c r="I163" s="43">
        <v>3</v>
      </c>
      <c r="J163" s="43">
        <v>26</v>
      </c>
      <c r="K163" s="44"/>
      <c r="L163" s="43">
        <v>0.67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18</v>
      </c>
      <c r="H165" s="19">
        <f t="shared" si="78"/>
        <v>24</v>
      </c>
      <c r="I165" s="19">
        <f t="shared" si="78"/>
        <v>88</v>
      </c>
      <c r="J165" s="19">
        <f t="shared" si="78"/>
        <v>698</v>
      </c>
      <c r="K165" s="25"/>
      <c r="L165" s="19">
        <f t="shared" ref="L165" si="79">SUM(L158:L164)</f>
        <v>77.419999999999987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69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9.8699999999999992</v>
      </c>
    </row>
    <row r="168" spans="1:12" ht="15.75" thickBot="1" x14ac:dyDescent="0.3">
      <c r="A168" s="23"/>
      <c r="B168" s="15"/>
      <c r="C168" s="11"/>
      <c r="D168" s="7" t="s">
        <v>28</v>
      </c>
      <c r="E168" s="42" t="s">
        <v>91</v>
      </c>
      <c r="F168" s="43">
        <v>90</v>
      </c>
      <c r="G168" s="43">
        <v>17</v>
      </c>
      <c r="H168" s="43">
        <v>4</v>
      </c>
      <c r="I168" s="43">
        <v>3</v>
      </c>
      <c r="J168" s="43">
        <v>123</v>
      </c>
      <c r="K168" s="44">
        <v>160</v>
      </c>
      <c r="L168" s="43">
        <v>44.34</v>
      </c>
    </row>
    <row r="169" spans="1:12" ht="15" x14ac:dyDescent="0.25">
      <c r="A169" s="23"/>
      <c r="B169" s="15"/>
      <c r="C169" s="11"/>
      <c r="D169" s="7" t="s">
        <v>29</v>
      </c>
      <c r="E169" s="39" t="s">
        <v>66</v>
      </c>
      <c r="F169" s="40">
        <v>150</v>
      </c>
      <c r="G169" s="40">
        <v>5</v>
      </c>
      <c r="H169" s="40">
        <v>9</v>
      </c>
      <c r="I169" s="40">
        <v>29</v>
      </c>
      <c r="J169" s="40">
        <v>213</v>
      </c>
      <c r="K169" s="41">
        <v>137</v>
      </c>
      <c r="L169" s="40">
        <v>14.98</v>
      </c>
    </row>
    <row r="170" spans="1:12" ht="15" x14ac:dyDescent="0.25">
      <c r="A170" s="23"/>
      <c r="B170" s="15"/>
      <c r="C170" s="11"/>
      <c r="D170" s="7" t="s">
        <v>30</v>
      </c>
      <c r="E170" s="42" t="s">
        <v>41</v>
      </c>
      <c r="F170" s="43">
        <v>200</v>
      </c>
      <c r="G170" s="43">
        <v>1</v>
      </c>
      <c r="H170" s="43">
        <v>0</v>
      </c>
      <c r="I170" s="43">
        <v>31</v>
      </c>
      <c r="J170" s="43">
        <v>130</v>
      </c>
      <c r="K170" s="44">
        <v>241</v>
      </c>
      <c r="L170" s="43">
        <v>15.14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50</v>
      </c>
      <c r="G171" s="43">
        <v>4</v>
      </c>
      <c r="H171" s="43">
        <v>1</v>
      </c>
      <c r="I171" s="43">
        <v>24</v>
      </c>
      <c r="J171" s="43">
        <v>133</v>
      </c>
      <c r="K171" s="44"/>
      <c r="L171" s="43">
        <v>3.04</v>
      </c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20</v>
      </c>
      <c r="G172" s="43">
        <v>1</v>
      </c>
      <c r="H172" s="43">
        <v>0</v>
      </c>
      <c r="I172" s="43">
        <v>7</v>
      </c>
      <c r="J172" s="43">
        <v>52</v>
      </c>
      <c r="K172" s="44"/>
      <c r="L172" s="43">
        <v>1.35</v>
      </c>
    </row>
    <row r="173" spans="1:12" ht="15" x14ac:dyDescent="0.25">
      <c r="A173" s="23"/>
      <c r="B173" s="15"/>
      <c r="C173" s="11"/>
      <c r="D173" s="6"/>
      <c r="E173" s="42" t="s">
        <v>90</v>
      </c>
      <c r="F173" s="43">
        <v>60</v>
      </c>
      <c r="G173" s="43">
        <v>1</v>
      </c>
      <c r="H173" s="43">
        <v>3</v>
      </c>
      <c r="I173" s="43">
        <v>4</v>
      </c>
      <c r="J173" s="43">
        <v>47</v>
      </c>
      <c r="K173" s="44">
        <v>34</v>
      </c>
      <c r="L173" s="43">
        <v>6.91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31</v>
      </c>
      <c r="H175" s="19">
        <f t="shared" si="80"/>
        <v>22</v>
      </c>
      <c r="I175" s="19">
        <f t="shared" si="80"/>
        <v>108</v>
      </c>
      <c r="J175" s="19">
        <f t="shared" si="80"/>
        <v>819</v>
      </c>
      <c r="K175" s="25"/>
      <c r="L175" s="19">
        <f t="shared" ref="L175" si="81">SUM(L166:L174)</f>
        <v>95.63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1400</v>
      </c>
      <c r="G176" s="32">
        <f t="shared" ref="G176" si="82">G165+G175</f>
        <v>49</v>
      </c>
      <c r="H176" s="32">
        <f t="shared" ref="H176" si="83">H165+H175</f>
        <v>46</v>
      </c>
      <c r="I176" s="32">
        <f t="shared" ref="I176" si="84">I165+I175</f>
        <v>196</v>
      </c>
      <c r="J176" s="32">
        <f t="shared" ref="J176:L176" si="85">J165+J175</f>
        <v>1517</v>
      </c>
      <c r="K176" s="32"/>
      <c r="L176" s="32">
        <f t="shared" si="85"/>
        <v>173.04999999999998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86</v>
      </c>
      <c r="F177" s="40">
        <v>200</v>
      </c>
      <c r="G177" s="40">
        <v>6</v>
      </c>
      <c r="H177" s="40">
        <v>8</v>
      </c>
      <c r="I177" s="40">
        <v>32</v>
      </c>
      <c r="J177" s="40">
        <v>230</v>
      </c>
      <c r="K177" s="41">
        <v>117</v>
      </c>
      <c r="L177" s="40">
        <v>27.56</v>
      </c>
    </row>
    <row r="178" spans="1:12" ht="15" x14ac:dyDescent="0.25">
      <c r="A178" s="23"/>
      <c r="B178" s="15"/>
      <c r="C178" s="11"/>
      <c r="D178" s="6"/>
      <c r="E178" s="42" t="s">
        <v>87</v>
      </c>
      <c r="F178" s="43">
        <v>100</v>
      </c>
      <c r="G178" s="43">
        <v>2</v>
      </c>
      <c r="H178" s="43">
        <v>31</v>
      </c>
      <c r="I178" s="43">
        <v>15</v>
      </c>
      <c r="J178" s="43">
        <v>234</v>
      </c>
      <c r="K178" s="44">
        <v>0.15</v>
      </c>
      <c r="L178" s="43">
        <v>37.799999999999997</v>
      </c>
    </row>
    <row r="179" spans="1:12" ht="15" x14ac:dyDescent="0.25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15.32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2</v>
      </c>
      <c r="H180" s="43">
        <v>0</v>
      </c>
      <c r="I180" s="43">
        <v>14</v>
      </c>
      <c r="J180" s="43">
        <v>80</v>
      </c>
      <c r="K180" s="44"/>
      <c r="L180" s="44">
        <v>1.82</v>
      </c>
    </row>
    <row r="181" spans="1:12" ht="15" x14ac:dyDescent="0.25">
      <c r="A181" s="23"/>
      <c r="B181" s="15"/>
      <c r="C181" s="11"/>
      <c r="D181" s="7" t="s">
        <v>24</v>
      </c>
      <c r="E181" s="42" t="s">
        <v>57</v>
      </c>
      <c r="F181" s="43">
        <v>100</v>
      </c>
      <c r="G181" s="43">
        <v>0</v>
      </c>
      <c r="H181" s="43">
        <v>0</v>
      </c>
      <c r="I181" s="43">
        <v>10</v>
      </c>
      <c r="J181" s="43">
        <v>47</v>
      </c>
      <c r="K181" s="44">
        <v>231</v>
      </c>
      <c r="L181" s="43">
        <v>8.77</v>
      </c>
    </row>
    <row r="182" spans="1:12" ht="15" x14ac:dyDescent="0.25">
      <c r="A182" s="23"/>
      <c r="B182" s="15"/>
      <c r="C182" s="11"/>
      <c r="D182" s="6"/>
      <c r="E182" s="42" t="s">
        <v>44</v>
      </c>
      <c r="F182" s="43">
        <v>10</v>
      </c>
      <c r="G182" s="43">
        <v>1</v>
      </c>
      <c r="H182" s="43">
        <v>0</v>
      </c>
      <c r="I182" s="43">
        <v>3</v>
      </c>
      <c r="J182" s="43">
        <v>26</v>
      </c>
      <c r="K182" s="44"/>
      <c r="L182" s="43">
        <v>0.67</v>
      </c>
    </row>
    <row r="183" spans="1:12" ht="15" x14ac:dyDescent="0.25">
      <c r="A183" s="23"/>
      <c r="B183" s="15"/>
      <c r="C183" s="11"/>
      <c r="D183" s="6"/>
      <c r="E183" s="42" t="s">
        <v>72</v>
      </c>
      <c r="F183" s="43">
        <v>40</v>
      </c>
      <c r="G183" s="43">
        <v>5</v>
      </c>
      <c r="H183" s="43">
        <v>5</v>
      </c>
      <c r="I183" s="43">
        <v>0</v>
      </c>
      <c r="J183" s="43">
        <v>63</v>
      </c>
      <c r="K183" s="44">
        <v>143</v>
      </c>
      <c r="L183" s="43">
        <v>8.07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680</v>
      </c>
      <c r="G184" s="19">
        <f t="shared" ref="G184:J184" si="86">SUM(G177:G183)</f>
        <v>20</v>
      </c>
      <c r="H184" s="19">
        <f t="shared" si="86"/>
        <v>49</v>
      </c>
      <c r="I184" s="19">
        <f t="shared" si="86"/>
        <v>92</v>
      </c>
      <c r="J184" s="19">
        <f t="shared" si="86"/>
        <v>803</v>
      </c>
      <c r="K184" s="25"/>
      <c r="L184" s="19">
        <f t="shared" ref="L184" si="87">SUM(L177:L183)</f>
        <v>100.00999999999999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92</v>
      </c>
      <c r="F186" s="43">
        <v>250</v>
      </c>
      <c r="G186" s="43">
        <v>5</v>
      </c>
      <c r="H186" s="43">
        <v>3</v>
      </c>
      <c r="I186" s="43">
        <v>22</v>
      </c>
      <c r="J186" s="43">
        <v>131</v>
      </c>
      <c r="K186" s="44">
        <v>78</v>
      </c>
      <c r="L186" s="43">
        <v>10.17</v>
      </c>
    </row>
    <row r="187" spans="1:12" ht="15.75" thickBot="1" x14ac:dyDescent="0.3">
      <c r="A187" s="23"/>
      <c r="B187" s="15"/>
      <c r="C187" s="11"/>
      <c r="D187" s="7" t="s">
        <v>28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46.33</v>
      </c>
    </row>
    <row r="188" spans="1:12" ht="15" x14ac:dyDescent="0.25">
      <c r="A188" s="23"/>
      <c r="B188" s="15"/>
      <c r="C188" s="11"/>
      <c r="D188" s="7" t="s">
        <v>29</v>
      </c>
      <c r="E188" s="39" t="s">
        <v>93</v>
      </c>
      <c r="F188" s="40">
        <v>150</v>
      </c>
      <c r="G188" s="40">
        <v>9</v>
      </c>
      <c r="H188" s="40">
        <v>6</v>
      </c>
      <c r="I188" s="40">
        <v>39</v>
      </c>
      <c r="J188" s="40">
        <v>243</v>
      </c>
      <c r="K188" s="41">
        <v>114</v>
      </c>
      <c r="L188" s="40">
        <v>11.46</v>
      </c>
    </row>
    <row r="189" spans="1:12" ht="15" x14ac:dyDescent="0.25">
      <c r="A189" s="23"/>
      <c r="B189" s="15"/>
      <c r="C189" s="11"/>
      <c r="D189" s="7" t="s">
        <v>30</v>
      </c>
      <c r="E189" s="42" t="s">
        <v>41</v>
      </c>
      <c r="F189" s="43">
        <v>200</v>
      </c>
      <c r="G189" s="43">
        <v>1</v>
      </c>
      <c r="H189" s="43">
        <v>0</v>
      </c>
      <c r="I189" s="43">
        <v>31</v>
      </c>
      <c r="J189" s="43">
        <v>130</v>
      </c>
      <c r="K189" s="44">
        <v>241</v>
      </c>
      <c r="L189" s="43">
        <v>15.14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50</v>
      </c>
      <c r="G190" s="43">
        <v>4</v>
      </c>
      <c r="H190" s="43">
        <v>1</v>
      </c>
      <c r="I190" s="43">
        <v>24</v>
      </c>
      <c r="J190" s="43">
        <v>133</v>
      </c>
      <c r="K190" s="44"/>
      <c r="L190" s="43">
        <v>3.04</v>
      </c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20</v>
      </c>
      <c r="G191" s="43">
        <v>1</v>
      </c>
      <c r="H191" s="43">
        <v>0</v>
      </c>
      <c r="I191" s="43">
        <v>7</v>
      </c>
      <c r="J191" s="43">
        <v>52</v>
      </c>
      <c r="K191" s="44"/>
      <c r="L191" s="43">
        <v>1.35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34</v>
      </c>
      <c r="H194" s="19">
        <f t="shared" si="88"/>
        <v>24</v>
      </c>
      <c r="I194" s="19">
        <f t="shared" si="88"/>
        <v>125</v>
      </c>
      <c r="J194" s="19">
        <f t="shared" si="88"/>
        <v>879</v>
      </c>
      <c r="K194" s="25"/>
      <c r="L194" s="19">
        <f t="shared" ref="L194" si="89">SUM(L185:L193)</f>
        <v>87.490000000000009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1440</v>
      </c>
      <c r="G195" s="32">
        <f t="shared" ref="G195" si="90">G184+G194</f>
        <v>54</v>
      </c>
      <c r="H195" s="32">
        <f t="shared" ref="H195" si="91">H184+H194</f>
        <v>73</v>
      </c>
      <c r="I195" s="32">
        <f t="shared" ref="I195" si="92">I184+I194</f>
        <v>217</v>
      </c>
      <c r="J195" s="32">
        <f t="shared" ref="J195:L195" si="93">J184+J194</f>
        <v>1682</v>
      </c>
      <c r="K195" s="32"/>
      <c r="L195" s="32">
        <f t="shared" si="93"/>
        <v>187.5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1418.5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</v>
      </c>
      <c r="H196" s="34">
        <f t="shared" si="94"/>
        <v>54.8</v>
      </c>
      <c r="I196" s="34">
        <f t="shared" si="94"/>
        <v>204.9</v>
      </c>
      <c r="J196" s="34">
        <f t="shared" si="94"/>
        <v>1568.4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170.40699999999998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Ismail</cp:lastModifiedBy>
  <dcterms:created xsi:type="dcterms:W3CDTF">2022-05-16T14:23:56Z</dcterms:created>
  <dcterms:modified xsi:type="dcterms:W3CDTF">2023-10-12T16:53:08Z</dcterms:modified>
</cp:coreProperties>
</file>