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smail\Desktop\"/>
    </mc:Choice>
  </mc:AlternateContent>
  <bookViews>
    <workbookView xWindow="0" yWindow="0" windowWidth="28740" windowHeight="1224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G195" i="1" l="1"/>
  <c r="G157" i="1"/>
  <c r="G81" i="1"/>
  <c r="F62" i="1"/>
  <c r="G119" i="1"/>
  <c r="H195" i="1"/>
  <c r="F176" i="1"/>
  <c r="G176" i="1"/>
  <c r="H176" i="1"/>
  <c r="F157" i="1"/>
  <c r="G62" i="1"/>
  <c r="G138" i="1"/>
  <c r="H138" i="1"/>
  <c r="H157" i="1"/>
  <c r="H119" i="1"/>
  <c r="F100" i="1"/>
  <c r="G100" i="1"/>
  <c r="H81" i="1"/>
  <c r="H62" i="1"/>
  <c r="F195" i="1"/>
  <c r="J195" i="1"/>
  <c r="L195" i="1"/>
  <c r="I195" i="1"/>
  <c r="I176" i="1"/>
  <c r="J176" i="1"/>
  <c r="L176" i="1"/>
  <c r="I157" i="1"/>
  <c r="J157" i="1"/>
  <c r="L157" i="1"/>
  <c r="F138" i="1"/>
  <c r="J138" i="1"/>
  <c r="L138" i="1"/>
  <c r="I138" i="1"/>
  <c r="J119" i="1"/>
  <c r="L119" i="1"/>
  <c r="I119" i="1"/>
  <c r="I100" i="1"/>
  <c r="L100" i="1"/>
  <c r="J100" i="1"/>
  <c r="H100" i="1"/>
  <c r="I81" i="1"/>
  <c r="L81" i="1"/>
  <c r="J81" i="1"/>
  <c r="J62" i="1"/>
  <c r="I62" i="1"/>
  <c r="L62" i="1"/>
  <c r="G43" i="1"/>
  <c r="F43" i="1"/>
  <c r="H43" i="1"/>
  <c r="L43" i="1"/>
  <c r="J43" i="1"/>
  <c r="I43" i="1"/>
  <c r="H24" i="1"/>
  <c r="J24" i="1"/>
  <c r="F24" i="1"/>
  <c r="G24" i="1"/>
  <c r="L24" i="1"/>
  <c r="I24" i="1"/>
  <c r="J196" i="1" l="1"/>
  <c r="L196" i="1"/>
  <c r="G196" i="1"/>
  <c r="F196" i="1"/>
  <c r="H196" i="1"/>
  <c r="I196" i="1"/>
</calcChain>
</file>

<file path=xl/sharedStrings.xml><?xml version="1.0" encoding="utf-8"?>
<sst xmlns="http://schemas.openxmlformats.org/spreadsheetml/2006/main" count="300" uniqueCount="92">
  <si>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</si>
  <si>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</si>
  <si>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</si>
  <si>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</si>
  <si>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</si>
  <si>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</si>
  <si>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</si>
  <si>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</si>
  <si>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</si>
  <si>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</si>
  <si>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</si>
  <si>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</si>
  <si>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</si>
  <si>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</si>
  <si>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</si>
  <si>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</si>
  <si>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</si>
  <si>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</si>
  <si>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</si>
  <si>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</si>
  <si>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</si>
  <si>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</si>
  <si>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</si>
  <si>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</si>
  <si>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</si>
  <si>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</si>
  <si>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</si>
  <si>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</si>
  <si>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</si>
  <si>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</si>
  <si>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</si>
  <si>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</si>
  <si>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</si>
  <si>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</si>
  <si>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</si>
  <si>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</si>
  <si>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</si>
  <si>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</si>
  <si>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</si>
  <si>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Компот из смеси сухофруктов</t>
  </si>
  <si>
    <t>Хлеб пшеничный</t>
  </si>
  <si>
    <t>Хлеб ржаной</t>
  </si>
  <si>
    <t>Гуляш из говядины</t>
  </si>
  <si>
    <t>Чай с сахаром</t>
  </si>
  <si>
    <t>Яблоки</t>
  </si>
  <si>
    <t>Какао с молоком</t>
  </si>
  <si>
    <t>Каша перловая рассыпчатая</t>
  </si>
  <si>
    <t>Рассольник</t>
  </si>
  <si>
    <t>Каша молочная рисовая</t>
  </si>
  <si>
    <t>Бутерброд с сыром</t>
  </si>
  <si>
    <t>Курица в соусе томатном</t>
  </si>
  <si>
    <t>Каша пшеничная рассыпчатая</t>
  </si>
  <si>
    <t>Плов из курицы</t>
  </si>
  <si>
    <t>Рыба запечённая</t>
  </si>
  <si>
    <t>директор</t>
  </si>
  <si>
    <t>Идрисов М.Ш.</t>
  </si>
  <si>
    <t>МБОУ "Каспийская гимназия №11"</t>
  </si>
  <si>
    <t>Яйцо варенное 1 шт.</t>
  </si>
  <si>
    <t>Борщ с капустой и картофелем на бульоне</t>
  </si>
  <si>
    <t xml:space="preserve">Макаронные изделия отварные </t>
  </si>
  <si>
    <t>Каша молочная гречневая</t>
  </si>
  <si>
    <t>Фрукты</t>
  </si>
  <si>
    <t>Суп с макаронными изделиями</t>
  </si>
  <si>
    <t>Картофель отварной</t>
  </si>
  <si>
    <t>Суп с бобовыми (чечевица) на бульоне</t>
  </si>
  <si>
    <t>Компот из фруктов</t>
  </si>
  <si>
    <t>Запеканка из творога  со сгущённым молоком</t>
  </si>
  <si>
    <t>Рис отварной</t>
  </si>
  <si>
    <t>Каша пшеничная молочная</t>
  </si>
  <si>
    <t>Сок фруктовый</t>
  </si>
  <si>
    <t>Печенье</t>
  </si>
  <si>
    <t>Каша манная жидкая молочная</t>
  </si>
  <si>
    <t>Чай с сахаром и лимоном</t>
  </si>
  <si>
    <t>Овощное рагу с курицей</t>
  </si>
  <si>
    <t>Курица запечённая</t>
  </si>
  <si>
    <t>Макаронные изделия отварные</t>
  </si>
  <si>
    <t>Суп рисовый на бульоне</t>
  </si>
  <si>
    <t>Щи из капусты свежей с картофелем</t>
  </si>
  <si>
    <t>Огурец консервированный без уксуса</t>
  </si>
  <si>
    <t xml:space="preserve">Каша  пшеничная молочная </t>
  </si>
  <si>
    <t>Суп с бобовыми (горох) на бульоне</t>
  </si>
  <si>
    <t>Каша гречневая рассыпчатая</t>
  </si>
  <si>
    <t>Рыба запечённая с томатным соусом</t>
  </si>
  <si>
    <t xml:space="preserve">Гуляш из говядины </t>
  </si>
  <si>
    <t>Курица запечёная</t>
  </si>
  <si>
    <t>Яйцо варённое 1 шт.</t>
  </si>
  <si>
    <t>Салат из белокочанной капусты с зелёным горошком</t>
  </si>
  <si>
    <t>яйца</t>
  </si>
  <si>
    <t>сладость</t>
  </si>
  <si>
    <t>Пюре картофельное</t>
  </si>
  <si>
    <t>Мандарины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</si>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</sst>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3" zoomScaleNormal="93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U91" sqref="U9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56</v>
      </c>
      <c r="D1" s="52"/>
      <c r="E1" s="52"/>
      <c r="F1" s="12" t="s">
        <v>16</v>
      </c>
      <c r="G1" s="2" t="s">
        <v>17</v>
      </c>
      <c r="H1" s="53" t="s">
        <v>54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55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60</v>
      </c>
      <c r="F6" s="40">
        <v>200</v>
      </c>
      <c r="G6" s="40">
        <v>9</v>
      </c>
      <c r="H6" s="40">
        <v>12</v>
      </c>
      <c r="I6" s="40">
        <v>37</v>
      </c>
      <c r="J6" s="40">
        <v>192</v>
      </c>
      <c r="K6" s="41">
        <v>116</v>
      </c>
      <c r="L6" s="40">
        <v>30.14</v>
      </c>
    </row>
    <row r="7" spans="1:12" ht="15.75" thickBot="1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39" t="s">
        <v>45</v>
      </c>
      <c r="F8" s="40">
        <v>200</v>
      </c>
      <c r="G8" s="40">
        <v>4</v>
      </c>
      <c r="H8" s="40">
        <v>4</v>
      </c>
      <c r="I8" s="40">
        <v>15</v>
      </c>
      <c r="J8" s="40">
        <v>111</v>
      </c>
      <c r="K8" s="41">
        <v>266</v>
      </c>
      <c r="L8" s="40">
        <v>16.73</v>
      </c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50</v>
      </c>
      <c r="G9" s="43">
        <v>5</v>
      </c>
      <c r="H9" s="43">
        <v>7</v>
      </c>
      <c r="I9" s="43">
        <v>15</v>
      </c>
      <c r="J9" s="43">
        <v>160</v>
      </c>
      <c r="K9" s="44">
        <v>3</v>
      </c>
      <c r="L9" s="43">
        <v>18.7</v>
      </c>
    </row>
    <row r="10" spans="1:12" ht="15" x14ac:dyDescent="0.25">
      <c r="A10" s="23"/>
      <c r="B10" s="15"/>
      <c r="C10" s="11"/>
      <c r="D10" s="7" t="s">
        <v>24</v>
      </c>
      <c r="E10" s="42" t="s">
        <v>44</v>
      </c>
      <c r="F10" s="43">
        <v>100</v>
      </c>
      <c r="G10" s="43">
        <v>0</v>
      </c>
      <c r="H10" s="43">
        <v>0</v>
      </c>
      <c r="I10" s="43">
        <v>10</v>
      </c>
      <c r="J10" s="43">
        <v>47</v>
      </c>
      <c r="K10" s="44">
        <v>231</v>
      </c>
      <c r="L10" s="43">
        <v>10.96</v>
      </c>
    </row>
    <row r="11" spans="1:12" ht="15" x14ac:dyDescent="0.25">
      <c r="A11" s="23"/>
      <c r="B11" s="15"/>
      <c r="C11" s="11"/>
      <c r="D11" s="6"/>
      <c r="E11" s="42" t="s">
        <v>41</v>
      </c>
      <c r="F11" s="43">
        <v>20</v>
      </c>
      <c r="G11" s="43">
        <v>1</v>
      </c>
      <c r="H11" s="43">
        <v>0</v>
      </c>
      <c r="I11" s="43">
        <v>7</v>
      </c>
      <c r="J11" s="43">
        <v>52</v>
      </c>
      <c r="K11" s="44"/>
      <c r="L11" s="43">
        <v>2.29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19</v>
      </c>
      <c r="H13" s="19">
        <f t="shared" si="0"/>
        <v>23</v>
      </c>
      <c r="I13" s="19">
        <f t="shared" si="0"/>
        <v>84</v>
      </c>
      <c r="J13" s="19">
        <f t="shared" si="0"/>
        <v>562</v>
      </c>
      <c r="K13" s="25"/>
      <c r="L13" s="19">
        <f t="shared" ref="L13" si="1">SUM(L6:L12)</f>
        <v>78.820000000000007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64</v>
      </c>
      <c r="F15" s="43">
        <v>250</v>
      </c>
      <c r="G15" s="43">
        <v>9</v>
      </c>
      <c r="H15" s="43">
        <v>6</v>
      </c>
      <c r="I15" s="43">
        <v>24</v>
      </c>
      <c r="J15" s="43">
        <v>203</v>
      </c>
      <c r="K15" s="44">
        <v>78</v>
      </c>
      <c r="L15" s="43">
        <v>12.98</v>
      </c>
    </row>
    <row r="16" spans="1:12" ht="15.75" thickBot="1" x14ac:dyDescent="0.3">
      <c r="A16" s="23"/>
      <c r="B16" s="15"/>
      <c r="C16" s="11"/>
      <c r="D16" s="7" t="s">
        <v>28</v>
      </c>
      <c r="E16" s="42" t="s">
        <v>74</v>
      </c>
      <c r="F16" s="43">
        <v>90</v>
      </c>
      <c r="G16" s="43">
        <v>16</v>
      </c>
      <c r="H16" s="43">
        <v>16</v>
      </c>
      <c r="I16" s="43">
        <v>14</v>
      </c>
      <c r="J16" s="43">
        <v>205</v>
      </c>
      <c r="K16" s="44">
        <v>279</v>
      </c>
      <c r="L16" s="43">
        <v>35.89</v>
      </c>
    </row>
    <row r="17" spans="1:12" ht="15" x14ac:dyDescent="0.25">
      <c r="A17" s="23"/>
      <c r="B17" s="15"/>
      <c r="C17" s="11"/>
      <c r="D17" s="7" t="s">
        <v>29</v>
      </c>
      <c r="E17" s="39" t="s">
        <v>75</v>
      </c>
      <c r="F17" s="40">
        <v>150</v>
      </c>
      <c r="G17" s="40">
        <v>6</v>
      </c>
      <c r="H17" s="40">
        <v>5</v>
      </c>
      <c r="I17" s="40">
        <v>35</v>
      </c>
      <c r="J17" s="40">
        <v>215</v>
      </c>
      <c r="K17" s="41">
        <v>137</v>
      </c>
      <c r="L17" s="40">
        <v>11.26</v>
      </c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15</v>
      </c>
      <c r="J18" s="43">
        <v>58</v>
      </c>
      <c r="K18" s="44">
        <v>261</v>
      </c>
      <c r="L18" s="43">
        <v>4.21</v>
      </c>
    </row>
    <row r="19" spans="1:12" ht="15" x14ac:dyDescent="0.25">
      <c r="A19" s="23"/>
      <c r="B19" s="15"/>
      <c r="C19" s="11"/>
      <c r="D19" s="7" t="s">
        <v>31</v>
      </c>
      <c r="E19" s="42" t="s">
        <v>40</v>
      </c>
      <c r="F19" s="43">
        <v>50</v>
      </c>
      <c r="G19" s="43">
        <v>4</v>
      </c>
      <c r="H19" s="43">
        <v>0</v>
      </c>
      <c r="I19" s="43">
        <v>24</v>
      </c>
      <c r="J19" s="43">
        <v>133</v>
      </c>
      <c r="K19" s="44"/>
      <c r="L19" s="43">
        <v>4.3</v>
      </c>
    </row>
    <row r="20" spans="1:12" ht="15" x14ac:dyDescent="0.25">
      <c r="A20" s="23"/>
      <c r="B20" s="15"/>
      <c r="C20" s="11"/>
      <c r="D20" s="7" t="s">
        <v>32</v>
      </c>
      <c r="E20" s="42" t="s">
        <v>41</v>
      </c>
      <c r="F20" s="43">
        <v>20</v>
      </c>
      <c r="G20" s="43">
        <v>1</v>
      </c>
      <c r="H20" s="43">
        <v>0</v>
      </c>
      <c r="I20" s="43">
        <v>7</v>
      </c>
      <c r="J20" s="43">
        <v>52</v>
      </c>
      <c r="K20" s="44"/>
      <c r="L20" s="43">
        <v>2.29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36</v>
      </c>
      <c r="H23" s="19">
        <f t="shared" si="2"/>
        <v>27</v>
      </c>
      <c r="I23" s="19">
        <f t="shared" si="2"/>
        <v>119</v>
      </c>
      <c r="J23" s="19">
        <f t="shared" si="2"/>
        <v>866</v>
      </c>
      <c r="K23" s="25"/>
      <c r="L23" s="19">
        <f t="shared" ref="L23" si="3">SUM(L14:L22)</f>
        <v>70.930000000000007</v>
      </c>
    </row>
    <row r="24" spans="1:12" ht="15.75" thickBot="1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1330</v>
      </c>
      <c r="G24" s="32">
        <f t="shared" ref="G24:J24" si="4">G13+G23</f>
        <v>55</v>
      </c>
      <c r="H24" s="32">
        <f t="shared" si="4"/>
        <v>50</v>
      </c>
      <c r="I24" s="32">
        <f t="shared" si="4"/>
        <v>203</v>
      </c>
      <c r="J24" s="32">
        <f t="shared" si="4"/>
        <v>1428</v>
      </c>
      <c r="K24" s="32"/>
      <c r="L24" s="32">
        <f t="shared" ref="L24" si="5">L13+L23</f>
        <v>149.75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200</v>
      </c>
      <c r="G25" s="40">
        <v>7</v>
      </c>
      <c r="H25" s="40">
        <v>8</v>
      </c>
      <c r="I25" s="40">
        <v>41</v>
      </c>
      <c r="J25" s="40">
        <v>264</v>
      </c>
      <c r="K25" s="41">
        <v>117</v>
      </c>
      <c r="L25" s="40">
        <v>29.85</v>
      </c>
    </row>
    <row r="26" spans="1:12" ht="15.75" thickBot="1" x14ac:dyDescent="0.3">
      <c r="A26" s="14"/>
      <c r="B26" s="15"/>
      <c r="C26" s="11"/>
      <c r="D26" s="6" t="s">
        <v>87</v>
      </c>
      <c r="E26" s="42" t="s">
        <v>57</v>
      </c>
      <c r="F26" s="43">
        <v>40</v>
      </c>
      <c r="G26" s="43">
        <v>5</v>
      </c>
      <c r="H26" s="43">
        <v>5</v>
      </c>
      <c r="I26" s="43">
        <v>0</v>
      </c>
      <c r="J26" s="43">
        <v>63</v>
      </c>
      <c r="K26" s="44">
        <v>143</v>
      </c>
      <c r="L26" s="43">
        <v>13</v>
      </c>
    </row>
    <row r="27" spans="1:12" ht="15" x14ac:dyDescent="0.25">
      <c r="A27" s="14"/>
      <c r="B27" s="15"/>
      <c r="C27" s="11"/>
      <c r="D27" s="7" t="s">
        <v>22</v>
      </c>
      <c r="E27" s="39" t="s">
        <v>69</v>
      </c>
      <c r="F27" s="40">
        <v>200</v>
      </c>
      <c r="G27" s="40">
        <v>0</v>
      </c>
      <c r="H27" s="40">
        <v>0</v>
      </c>
      <c r="I27" s="40">
        <v>28</v>
      </c>
      <c r="J27" s="40">
        <v>112</v>
      </c>
      <c r="K27" s="41">
        <v>271</v>
      </c>
      <c r="L27" s="40">
        <v>4.21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4</v>
      </c>
      <c r="H28" s="43">
        <v>1</v>
      </c>
      <c r="I28" s="43">
        <v>24</v>
      </c>
      <c r="J28" s="43">
        <v>133</v>
      </c>
      <c r="K28" s="44"/>
      <c r="L28" s="44">
        <v>4.3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.75" thickBot="1" x14ac:dyDescent="0.3">
      <c r="A30" s="14"/>
      <c r="B30" s="15"/>
      <c r="C30" s="11"/>
      <c r="D30" s="6" t="s">
        <v>88</v>
      </c>
      <c r="E30" s="42" t="s">
        <v>70</v>
      </c>
      <c r="F30" s="43">
        <v>40</v>
      </c>
      <c r="G30" s="43">
        <v>2</v>
      </c>
      <c r="H30" s="43">
        <v>3</v>
      </c>
      <c r="I30" s="43">
        <v>22</v>
      </c>
      <c r="J30" s="43">
        <v>80</v>
      </c>
      <c r="K30" s="44"/>
      <c r="L30" s="43">
        <v>10.32</v>
      </c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18</v>
      </c>
      <c r="H32" s="19">
        <f t="shared" ref="H32" si="7">SUM(H25:H31)</f>
        <v>17</v>
      </c>
      <c r="I32" s="19">
        <f t="shared" ref="I32" si="8">SUM(I25:I31)</f>
        <v>115</v>
      </c>
      <c r="J32" s="19">
        <f t="shared" ref="J32:L32" si="9">SUM(J25:J31)</f>
        <v>652</v>
      </c>
      <c r="K32" s="25"/>
      <c r="L32" s="19">
        <f t="shared" si="9"/>
        <v>61.68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250</v>
      </c>
      <c r="G34" s="43">
        <v>2</v>
      </c>
      <c r="H34" s="43">
        <v>4</v>
      </c>
      <c r="I34" s="43">
        <v>12</v>
      </c>
      <c r="J34" s="43">
        <v>122</v>
      </c>
      <c r="K34" s="44">
        <v>82</v>
      </c>
      <c r="L34" s="43">
        <v>15.2</v>
      </c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260</v>
      </c>
      <c r="G35" s="43">
        <v>16</v>
      </c>
      <c r="H35" s="43">
        <v>16</v>
      </c>
      <c r="I35" s="43">
        <v>24</v>
      </c>
      <c r="J35" s="43">
        <v>320</v>
      </c>
      <c r="K35" s="44">
        <v>199</v>
      </c>
      <c r="L35" s="43">
        <v>28.01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39</v>
      </c>
      <c r="F37" s="43">
        <v>200</v>
      </c>
      <c r="G37" s="43">
        <v>1</v>
      </c>
      <c r="H37" s="43">
        <v>0</v>
      </c>
      <c r="I37" s="43">
        <v>30</v>
      </c>
      <c r="J37" s="43">
        <v>84</v>
      </c>
      <c r="K37" s="44">
        <v>241</v>
      </c>
      <c r="L37" s="43">
        <v>9.98</v>
      </c>
    </row>
    <row r="38" spans="1:12" ht="15" x14ac:dyDescent="0.25">
      <c r="A38" s="14"/>
      <c r="B38" s="15"/>
      <c r="C38" s="11"/>
      <c r="D38" s="7" t="s">
        <v>31</v>
      </c>
      <c r="E38" s="42" t="s">
        <v>40</v>
      </c>
      <c r="F38" s="43">
        <v>50</v>
      </c>
      <c r="G38" s="43">
        <v>4</v>
      </c>
      <c r="H38" s="43">
        <v>0</v>
      </c>
      <c r="I38" s="43">
        <v>24</v>
      </c>
      <c r="J38" s="43">
        <v>133</v>
      </c>
      <c r="K38" s="44"/>
      <c r="L38" s="43">
        <v>4.3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 t="s">
        <v>44</v>
      </c>
      <c r="F40" s="43">
        <v>100</v>
      </c>
      <c r="G40" s="43">
        <v>0</v>
      </c>
      <c r="H40" s="43">
        <v>0</v>
      </c>
      <c r="I40" s="43">
        <v>10</v>
      </c>
      <c r="J40" s="43">
        <v>47</v>
      </c>
      <c r="K40" s="44">
        <v>231</v>
      </c>
      <c r="L40" s="43">
        <v>10.96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23</v>
      </c>
      <c r="H42" s="19">
        <f t="shared" ref="H42" si="11">SUM(H33:H41)</f>
        <v>20</v>
      </c>
      <c r="I42" s="19">
        <f t="shared" ref="I42" si="12">SUM(I33:I41)</f>
        <v>100</v>
      </c>
      <c r="J42" s="19">
        <f t="shared" ref="J42:L42" si="13">SUM(J33:J41)</f>
        <v>706</v>
      </c>
      <c r="K42" s="25"/>
      <c r="L42" s="19">
        <f t="shared" si="13"/>
        <v>68.449999999999989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1370</v>
      </c>
      <c r="G43" s="32">
        <f t="shared" ref="G43" si="14">G32+G42</f>
        <v>41</v>
      </c>
      <c r="H43" s="32">
        <f t="shared" ref="H43" si="15">H32+H42</f>
        <v>37</v>
      </c>
      <c r="I43" s="32">
        <f t="shared" ref="I43" si="16">I32+I42</f>
        <v>215</v>
      </c>
      <c r="J43" s="32">
        <f t="shared" ref="J43:L43" si="17">J32+J42</f>
        <v>1358</v>
      </c>
      <c r="K43" s="32"/>
      <c r="L43" s="32">
        <f t="shared" si="17"/>
        <v>130.13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68</v>
      </c>
      <c r="F44" s="43">
        <v>200</v>
      </c>
      <c r="G44" s="43">
        <v>9</v>
      </c>
      <c r="H44" s="43">
        <v>11</v>
      </c>
      <c r="I44" s="43">
        <v>43</v>
      </c>
      <c r="J44" s="43">
        <v>227</v>
      </c>
      <c r="K44" s="44">
        <v>117</v>
      </c>
      <c r="L44" s="43">
        <v>33.01</v>
      </c>
    </row>
    <row r="45" spans="1:12" ht="15.75" thickBot="1" x14ac:dyDescent="0.3">
      <c r="A45" s="23"/>
      <c r="B45" s="15"/>
      <c r="C45" s="11"/>
      <c r="D45" s="6"/>
      <c r="E45" s="42" t="s">
        <v>66</v>
      </c>
      <c r="F45" s="43">
        <v>100</v>
      </c>
      <c r="G45" s="43">
        <v>12</v>
      </c>
      <c r="H45" s="43">
        <v>9</v>
      </c>
      <c r="I45" s="43">
        <v>18</v>
      </c>
      <c r="J45" s="43">
        <v>229</v>
      </c>
      <c r="K45" s="44">
        <v>154.01</v>
      </c>
      <c r="L45" s="43">
        <v>41.65</v>
      </c>
    </row>
    <row r="46" spans="1:12" ht="15" x14ac:dyDescent="0.25">
      <c r="A46" s="23"/>
      <c r="B46" s="15"/>
      <c r="C46" s="11"/>
      <c r="D46" s="7" t="s">
        <v>22</v>
      </c>
      <c r="E46" s="39" t="s">
        <v>43</v>
      </c>
      <c r="F46" s="40">
        <v>200</v>
      </c>
      <c r="G46" s="40">
        <v>0</v>
      </c>
      <c r="H46" s="40">
        <v>0</v>
      </c>
      <c r="I46" s="40">
        <v>15</v>
      </c>
      <c r="J46" s="40">
        <v>58</v>
      </c>
      <c r="K46" s="41">
        <v>261</v>
      </c>
      <c r="L46" s="40">
        <v>4.21</v>
      </c>
    </row>
    <row r="47" spans="1:12" ht="15.75" thickBot="1" x14ac:dyDescent="0.3">
      <c r="A47" s="23"/>
      <c r="B47" s="15"/>
      <c r="C47" s="11"/>
      <c r="D47" s="7" t="s">
        <v>23</v>
      </c>
      <c r="E47" s="42" t="s">
        <v>40</v>
      </c>
      <c r="F47" s="43">
        <v>50</v>
      </c>
      <c r="G47" s="43">
        <v>2</v>
      </c>
      <c r="H47" s="43">
        <v>0</v>
      </c>
      <c r="I47" s="43">
        <v>14</v>
      </c>
      <c r="J47" s="43">
        <v>80</v>
      </c>
      <c r="K47" s="44"/>
      <c r="L47" s="44">
        <v>4.3</v>
      </c>
    </row>
    <row r="48" spans="1:12" ht="15" x14ac:dyDescent="0.25">
      <c r="A48" s="23"/>
      <c r="B48" s="15"/>
      <c r="C48" s="11"/>
      <c r="D48" s="7" t="s">
        <v>24</v>
      </c>
      <c r="E48" s="39"/>
      <c r="F48" s="40"/>
      <c r="G48" s="40"/>
      <c r="H48" s="40"/>
      <c r="I48" s="40"/>
      <c r="J48" s="40"/>
      <c r="K48" s="41"/>
      <c r="L48" s="40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 t="s">
        <v>41</v>
      </c>
      <c r="F50" s="43">
        <v>20</v>
      </c>
      <c r="G50" s="43">
        <v>1</v>
      </c>
      <c r="H50" s="43">
        <v>0</v>
      </c>
      <c r="I50" s="43">
        <v>7</v>
      </c>
      <c r="J50" s="43">
        <v>52</v>
      </c>
      <c r="K50" s="44"/>
      <c r="L50" s="43">
        <v>2.29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24</v>
      </c>
      <c r="H51" s="19">
        <f t="shared" ref="H51" si="19">SUM(H44:H50)</f>
        <v>20</v>
      </c>
      <c r="I51" s="19">
        <f t="shared" ref="I51" si="20">SUM(I44:I50)</f>
        <v>97</v>
      </c>
      <c r="J51" s="19">
        <f t="shared" ref="J51:L51" si="21">SUM(J44:J50)</f>
        <v>646</v>
      </c>
      <c r="K51" s="25"/>
      <c r="L51" s="19">
        <f t="shared" si="21"/>
        <v>85.46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62</v>
      </c>
      <c r="F53" s="43">
        <v>250</v>
      </c>
      <c r="G53" s="43">
        <v>4</v>
      </c>
      <c r="H53" s="43">
        <v>6</v>
      </c>
      <c r="I53" s="43">
        <v>28</v>
      </c>
      <c r="J53" s="43">
        <v>230</v>
      </c>
      <c r="K53" s="44">
        <v>85</v>
      </c>
      <c r="L53" s="43">
        <v>10.199999999999999</v>
      </c>
    </row>
    <row r="54" spans="1:12" ht="15" x14ac:dyDescent="0.25">
      <c r="A54" s="23"/>
      <c r="B54" s="15"/>
      <c r="C54" s="11"/>
      <c r="D54" s="7" t="s">
        <v>28</v>
      </c>
      <c r="E54" s="42" t="s">
        <v>83</v>
      </c>
      <c r="F54" s="43">
        <v>100</v>
      </c>
      <c r="G54" s="43">
        <v>14</v>
      </c>
      <c r="H54" s="43">
        <v>14</v>
      </c>
      <c r="I54" s="43">
        <v>2</v>
      </c>
      <c r="J54" s="43">
        <v>190</v>
      </c>
      <c r="K54" s="44">
        <v>182</v>
      </c>
      <c r="L54" s="43">
        <v>47.6</v>
      </c>
    </row>
    <row r="55" spans="1:12" ht="15" x14ac:dyDescent="0.25">
      <c r="A55" s="23"/>
      <c r="B55" s="15"/>
      <c r="C55" s="11"/>
      <c r="D55" s="7" t="s">
        <v>29</v>
      </c>
      <c r="E55" s="42" t="s">
        <v>46</v>
      </c>
      <c r="F55" s="43">
        <v>150</v>
      </c>
      <c r="G55" s="43">
        <v>3</v>
      </c>
      <c r="H55" s="43">
        <v>2</v>
      </c>
      <c r="I55" s="43">
        <v>20</v>
      </c>
      <c r="J55" s="43">
        <v>118</v>
      </c>
      <c r="K55" s="44">
        <v>114</v>
      </c>
      <c r="L55" s="43">
        <v>14.6</v>
      </c>
    </row>
    <row r="56" spans="1:12" ht="15" x14ac:dyDescent="0.25">
      <c r="A56" s="23"/>
      <c r="B56" s="15"/>
      <c r="C56" s="11"/>
      <c r="D56" s="7" t="s">
        <v>30</v>
      </c>
      <c r="E56" s="42" t="s">
        <v>72</v>
      </c>
      <c r="F56" s="43">
        <v>200</v>
      </c>
      <c r="G56" s="43">
        <v>0</v>
      </c>
      <c r="H56" s="43">
        <v>0</v>
      </c>
      <c r="I56" s="43">
        <v>15</v>
      </c>
      <c r="J56" s="43">
        <v>58</v>
      </c>
      <c r="K56" s="44">
        <v>261</v>
      </c>
      <c r="L56" s="43">
        <v>6.21</v>
      </c>
    </row>
    <row r="57" spans="1:12" ht="15" x14ac:dyDescent="0.25">
      <c r="A57" s="23"/>
      <c r="B57" s="15"/>
      <c r="C57" s="11"/>
      <c r="D57" s="7" t="s">
        <v>31</v>
      </c>
      <c r="E57" s="42" t="s">
        <v>40</v>
      </c>
      <c r="F57" s="43">
        <v>50</v>
      </c>
      <c r="G57" s="43">
        <v>4</v>
      </c>
      <c r="H57" s="43">
        <v>1</v>
      </c>
      <c r="I57" s="43">
        <v>24</v>
      </c>
      <c r="J57" s="43">
        <v>133</v>
      </c>
      <c r="K57" s="44"/>
      <c r="L57" s="43">
        <v>4.3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61</v>
      </c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25</v>
      </c>
      <c r="H61" s="19">
        <f t="shared" ref="H61" si="23">SUM(H52:H60)</f>
        <v>23</v>
      </c>
      <c r="I61" s="19">
        <f t="shared" ref="I61" si="24">SUM(I52:I60)</f>
        <v>89</v>
      </c>
      <c r="J61" s="19">
        <f t="shared" ref="J61:L61" si="25">SUM(J52:J60)</f>
        <v>729</v>
      </c>
      <c r="K61" s="25"/>
      <c r="L61" s="19">
        <f t="shared" si="25"/>
        <v>82.909999999999982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1320</v>
      </c>
      <c r="G62" s="32">
        <f t="shared" ref="G62" si="26">G51+G61</f>
        <v>49</v>
      </c>
      <c r="H62" s="32">
        <f t="shared" ref="H62" si="27">H51+H61</f>
        <v>43</v>
      </c>
      <c r="I62" s="32">
        <f t="shared" ref="I62" si="28">I51+I61</f>
        <v>186</v>
      </c>
      <c r="J62" s="32">
        <f t="shared" ref="J62:L62" si="29">J51+J61</f>
        <v>1375</v>
      </c>
      <c r="K62" s="32"/>
      <c r="L62" s="32">
        <f t="shared" si="29"/>
        <v>168.36999999999998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150</v>
      </c>
      <c r="G63" s="40">
        <v>6</v>
      </c>
      <c r="H63" s="40">
        <v>5</v>
      </c>
      <c r="I63" s="40">
        <v>35</v>
      </c>
      <c r="J63" s="40">
        <v>215</v>
      </c>
      <c r="K63" s="41">
        <v>137</v>
      </c>
      <c r="L63" s="40">
        <v>11.26</v>
      </c>
    </row>
    <row r="64" spans="1:12" ht="15" x14ac:dyDescent="0.25">
      <c r="A64" s="23"/>
      <c r="B64" s="15"/>
      <c r="C64" s="11"/>
      <c r="D64" s="6"/>
      <c r="E64" s="42" t="s">
        <v>50</v>
      </c>
      <c r="F64" s="43">
        <v>90</v>
      </c>
      <c r="G64" s="43">
        <v>14</v>
      </c>
      <c r="H64" s="43">
        <v>17</v>
      </c>
      <c r="I64" s="43">
        <v>7</v>
      </c>
      <c r="J64" s="43">
        <v>168</v>
      </c>
      <c r="K64" s="44">
        <v>198</v>
      </c>
      <c r="L64" s="43">
        <v>31.5</v>
      </c>
    </row>
    <row r="65" spans="1:12" ht="15" x14ac:dyDescent="0.2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1</v>
      </c>
      <c r="H65" s="43">
        <v>0</v>
      </c>
      <c r="I65" s="43">
        <v>30</v>
      </c>
      <c r="J65" s="43">
        <v>84</v>
      </c>
      <c r="K65" s="44">
        <v>241</v>
      </c>
      <c r="L65" s="43">
        <v>9.98</v>
      </c>
    </row>
    <row r="66" spans="1:12" ht="15" x14ac:dyDescent="0.25">
      <c r="A66" s="23"/>
      <c r="B66" s="15"/>
      <c r="C66" s="11"/>
      <c r="D66" s="7" t="s">
        <v>23</v>
      </c>
      <c r="E66" s="42" t="s">
        <v>40</v>
      </c>
      <c r="F66" s="43">
        <v>30</v>
      </c>
      <c r="G66" s="43">
        <v>2</v>
      </c>
      <c r="H66" s="43">
        <v>0</v>
      </c>
      <c r="I66" s="43">
        <v>14</v>
      </c>
      <c r="J66" s="43">
        <v>133</v>
      </c>
      <c r="K66" s="44"/>
      <c r="L66" s="44">
        <v>4.3</v>
      </c>
    </row>
    <row r="67" spans="1:12" ht="15" x14ac:dyDescent="0.25">
      <c r="A67" s="23"/>
      <c r="B67" s="15"/>
      <c r="C67" s="11"/>
      <c r="D67" s="7" t="s">
        <v>24</v>
      </c>
      <c r="E67" s="42" t="s">
        <v>90</v>
      </c>
      <c r="F67" s="43">
        <v>100</v>
      </c>
      <c r="G67" s="43">
        <v>0</v>
      </c>
      <c r="H67" s="43">
        <v>0</v>
      </c>
      <c r="I67" s="43">
        <v>10</v>
      </c>
      <c r="J67" s="43">
        <v>47</v>
      </c>
      <c r="K67" s="44">
        <v>231</v>
      </c>
      <c r="L67" s="43">
        <v>10.96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23</v>
      </c>
      <c r="H70" s="19">
        <f t="shared" ref="H70" si="31">SUM(H63:H69)</f>
        <v>22</v>
      </c>
      <c r="I70" s="19">
        <f t="shared" ref="I70" si="32">SUM(I63:I69)</f>
        <v>96</v>
      </c>
      <c r="J70" s="19">
        <f t="shared" ref="J70:L70" si="33">SUM(J63:J69)</f>
        <v>647</v>
      </c>
      <c r="K70" s="25"/>
      <c r="L70" s="19">
        <f t="shared" si="33"/>
        <v>68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64</v>
      </c>
      <c r="F72" s="43">
        <v>250</v>
      </c>
      <c r="G72" s="43">
        <v>9</v>
      </c>
      <c r="H72" s="43">
        <v>6</v>
      </c>
      <c r="I72" s="43">
        <v>24</v>
      </c>
      <c r="J72" s="43">
        <v>203</v>
      </c>
      <c r="K72" s="44">
        <v>78</v>
      </c>
      <c r="L72" s="43">
        <v>12.98</v>
      </c>
    </row>
    <row r="73" spans="1:12" ht="15" x14ac:dyDescent="0.25">
      <c r="A73" s="23"/>
      <c r="B73" s="15"/>
      <c r="C73" s="11"/>
      <c r="D73" s="7" t="s">
        <v>28</v>
      </c>
      <c r="E73" s="42" t="s">
        <v>82</v>
      </c>
      <c r="F73" s="43">
        <v>100</v>
      </c>
      <c r="G73" s="43">
        <v>12</v>
      </c>
      <c r="H73" s="43">
        <v>7</v>
      </c>
      <c r="I73" s="43">
        <v>1</v>
      </c>
      <c r="J73" s="43">
        <v>129</v>
      </c>
      <c r="K73" s="44">
        <v>157</v>
      </c>
      <c r="L73" s="43">
        <v>36.979999999999997</v>
      </c>
    </row>
    <row r="74" spans="1:12" ht="15" x14ac:dyDescent="0.25">
      <c r="A74" s="23"/>
      <c r="B74" s="15"/>
      <c r="C74" s="11"/>
      <c r="D74" s="7" t="s">
        <v>29</v>
      </c>
      <c r="E74" s="42" t="s">
        <v>89</v>
      </c>
      <c r="F74" s="43">
        <v>150</v>
      </c>
      <c r="G74" s="43">
        <v>3</v>
      </c>
      <c r="H74" s="43">
        <v>6</v>
      </c>
      <c r="I74" s="43">
        <v>24</v>
      </c>
      <c r="J74" s="43">
        <v>163</v>
      </c>
      <c r="K74" s="44">
        <v>89</v>
      </c>
      <c r="L74" s="43">
        <v>20.100000000000001</v>
      </c>
    </row>
    <row r="75" spans="1:12" ht="15" x14ac:dyDescent="0.25">
      <c r="A75" s="23"/>
      <c r="B75" s="15"/>
      <c r="C75" s="11"/>
      <c r="D75" s="7" t="s">
        <v>30</v>
      </c>
      <c r="E75" s="42" t="s">
        <v>39</v>
      </c>
      <c r="F75" s="43">
        <v>200</v>
      </c>
      <c r="G75" s="43">
        <v>1</v>
      </c>
      <c r="H75" s="43">
        <v>0</v>
      </c>
      <c r="I75" s="43">
        <v>30</v>
      </c>
      <c r="J75" s="43">
        <v>84</v>
      </c>
      <c r="K75" s="44">
        <v>241</v>
      </c>
      <c r="L75" s="43">
        <v>9.98</v>
      </c>
    </row>
    <row r="76" spans="1:12" ht="15" x14ac:dyDescent="0.25">
      <c r="A76" s="23"/>
      <c r="B76" s="15"/>
      <c r="C76" s="11"/>
      <c r="D76" s="7" t="s">
        <v>31</v>
      </c>
      <c r="E76" s="42" t="s">
        <v>40</v>
      </c>
      <c r="F76" s="43">
        <v>50</v>
      </c>
      <c r="G76" s="43">
        <v>4</v>
      </c>
      <c r="H76" s="43">
        <v>0</v>
      </c>
      <c r="I76" s="43">
        <v>24</v>
      </c>
      <c r="J76" s="43">
        <v>133</v>
      </c>
      <c r="K76" s="44"/>
      <c r="L76" s="43">
        <v>4.3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750</v>
      </c>
      <c r="G80" s="19">
        <f t="shared" ref="G80" si="34">SUM(G71:G79)</f>
        <v>29</v>
      </c>
      <c r="H80" s="19">
        <f t="shared" ref="H80" si="35">SUM(H71:H79)</f>
        <v>19</v>
      </c>
      <c r="I80" s="19">
        <f t="shared" ref="I80" si="36">SUM(I71:I79)</f>
        <v>103</v>
      </c>
      <c r="J80" s="19">
        <f t="shared" ref="J80:L80" si="37">SUM(J71:J79)</f>
        <v>712</v>
      </c>
      <c r="K80" s="25"/>
      <c r="L80" s="19">
        <f t="shared" si="37"/>
        <v>84.34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1320</v>
      </c>
      <c r="G81" s="32">
        <f t="shared" ref="G81" si="38">G70+G80</f>
        <v>52</v>
      </c>
      <c r="H81" s="32">
        <f t="shared" ref="H81" si="39">H70+H80</f>
        <v>41</v>
      </c>
      <c r="I81" s="32">
        <f t="shared" ref="I81" si="40">I70+I80</f>
        <v>199</v>
      </c>
      <c r="J81" s="32">
        <f t="shared" ref="J81:L81" si="41">J70+J80</f>
        <v>1359</v>
      </c>
      <c r="K81" s="32"/>
      <c r="L81" s="32">
        <f t="shared" si="41"/>
        <v>152.34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48</v>
      </c>
      <c r="F82" s="40">
        <v>200</v>
      </c>
      <c r="G82" s="40">
        <v>9</v>
      </c>
      <c r="H82" s="40">
        <v>11</v>
      </c>
      <c r="I82" s="40">
        <v>43</v>
      </c>
      <c r="J82" s="40">
        <v>227</v>
      </c>
      <c r="K82" s="41">
        <v>117</v>
      </c>
      <c r="L82" s="40">
        <v>29.89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0</v>
      </c>
      <c r="H84" s="43">
        <v>0</v>
      </c>
      <c r="I84" s="43">
        <v>28</v>
      </c>
      <c r="J84" s="43">
        <v>114</v>
      </c>
      <c r="K84" s="44">
        <v>236.01</v>
      </c>
      <c r="L84" s="43">
        <v>10.14</v>
      </c>
    </row>
    <row r="85" spans="1:12" ht="15" x14ac:dyDescent="0.25">
      <c r="A85" s="23"/>
      <c r="B85" s="15"/>
      <c r="C85" s="11"/>
      <c r="D85" s="7" t="s">
        <v>23</v>
      </c>
      <c r="E85" s="42" t="s">
        <v>49</v>
      </c>
      <c r="F85" s="43">
        <v>50</v>
      </c>
      <c r="G85" s="43">
        <v>5</v>
      </c>
      <c r="H85" s="43">
        <v>7</v>
      </c>
      <c r="I85" s="43">
        <v>15</v>
      </c>
      <c r="J85" s="43">
        <v>160</v>
      </c>
      <c r="K85" s="44">
        <v>3</v>
      </c>
      <c r="L85" s="43">
        <v>18.7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</v>
      </c>
      <c r="H86" s="43">
        <v>0</v>
      </c>
      <c r="I86" s="43">
        <v>10</v>
      </c>
      <c r="J86" s="43">
        <v>47</v>
      </c>
      <c r="K86" s="44">
        <v>231</v>
      </c>
      <c r="L86" s="43">
        <v>10.96</v>
      </c>
    </row>
    <row r="87" spans="1:12" ht="15" x14ac:dyDescent="0.25">
      <c r="A87" s="23"/>
      <c r="B87" s="15"/>
      <c r="C87" s="11"/>
      <c r="D87" s="6"/>
      <c r="E87" s="42" t="s">
        <v>41</v>
      </c>
      <c r="F87" s="43">
        <v>20</v>
      </c>
      <c r="G87" s="43">
        <v>1</v>
      </c>
      <c r="H87" s="43">
        <v>0</v>
      </c>
      <c r="I87" s="43">
        <v>7</v>
      </c>
      <c r="J87" s="43">
        <v>52</v>
      </c>
      <c r="K87" s="44"/>
      <c r="L87" s="43">
        <v>2.29</v>
      </c>
    </row>
    <row r="88" spans="1:12" ht="15" x14ac:dyDescent="0.25">
      <c r="A88" s="23"/>
      <c r="B88" s="15"/>
      <c r="C88" s="11"/>
      <c r="D88" s="6"/>
      <c r="E88" s="42" t="s">
        <v>91</v>
      </c>
      <c r="F88" s="43">
        <v>40</v>
      </c>
      <c r="G88" s="43">
        <v>0</v>
      </c>
      <c r="H88" s="43">
        <v>0</v>
      </c>
      <c r="I88" s="43">
        <v>26</v>
      </c>
      <c r="J88" s="43">
        <v>116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15</v>
      </c>
      <c r="H89" s="19">
        <f t="shared" ref="H89" si="43">SUM(H82:H88)</f>
        <v>18</v>
      </c>
      <c r="I89" s="19">
        <f t="shared" ref="I89" si="44">SUM(I82:I88)</f>
        <v>129</v>
      </c>
      <c r="J89" s="19">
        <f t="shared" ref="J89:L89" si="45">SUM(J82:J88)</f>
        <v>716</v>
      </c>
      <c r="K89" s="25"/>
      <c r="L89" s="19">
        <f t="shared" si="45"/>
        <v>71.98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47</v>
      </c>
      <c r="F91" s="43">
        <v>250</v>
      </c>
      <c r="G91" s="43">
        <v>2</v>
      </c>
      <c r="H91" s="43">
        <v>5</v>
      </c>
      <c r="I91" s="43">
        <v>10</v>
      </c>
      <c r="J91" s="43">
        <v>121</v>
      </c>
      <c r="K91" s="44">
        <v>73</v>
      </c>
      <c r="L91" s="43">
        <v>13.08</v>
      </c>
    </row>
    <row r="92" spans="1:12" ht="15.75" thickBot="1" x14ac:dyDescent="0.3">
      <c r="A92" s="23"/>
      <c r="B92" s="15"/>
      <c r="C92" s="11"/>
      <c r="D92" s="7" t="s">
        <v>28</v>
      </c>
      <c r="E92" s="42" t="s">
        <v>73</v>
      </c>
      <c r="F92" s="43">
        <v>210</v>
      </c>
      <c r="G92" s="43">
        <v>18</v>
      </c>
      <c r="H92" s="43">
        <v>20</v>
      </c>
      <c r="I92" s="43">
        <v>19</v>
      </c>
      <c r="J92" s="43">
        <v>325</v>
      </c>
      <c r="K92" s="44">
        <v>197</v>
      </c>
      <c r="L92" s="43">
        <v>48.79</v>
      </c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42" t="s">
        <v>39</v>
      </c>
      <c r="F94" s="43">
        <v>200</v>
      </c>
      <c r="G94" s="43">
        <v>1</v>
      </c>
      <c r="H94" s="43">
        <v>0</v>
      </c>
      <c r="I94" s="43">
        <v>30</v>
      </c>
      <c r="J94" s="43">
        <v>84</v>
      </c>
      <c r="K94" s="44">
        <v>241</v>
      </c>
      <c r="L94" s="43">
        <v>9.98</v>
      </c>
    </row>
    <row r="95" spans="1:12" ht="15" x14ac:dyDescent="0.25">
      <c r="A95" s="23"/>
      <c r="B95" s="15"/>
      <c r="C95" s="11"/>
      <c r="D95" s="7" t="s">
        <v>31</v>
      </c>
      <c r="E95" s="42" t="s">
        <v>40</v>
      </c>
      <c r="F95" s="43">
        <v>50</v>
      </c>
      <c r="G95" s="43">
        <v>4</v>
      </c>
      <c r="H95" s="43">
        <v>0</v>
      </c>
      <c r="I95" s="43">
        <v>24</v>
      </c>
      <c r="J95" s="43">
        <v>133</v>
      </c>
      <c r="K95" s="44"/>
      <c r="L95" s="43">
        <v>4.3</v>
      </c>
    </row>
    <row r="96" spans="1:12" ht="15" x14ac:dyDescent="0.25">
      <c r="A96" s="23"/>
      <c r="B96" s="15"/>
      <c r="C96" s="11"/>
      <c r="D96" s="7" t="s">
        <v>32</v>
      </c>
      <c r="E96" s="42" t="s">
        <v>41</v>
      </c>
      <c r="F96" s="43">
        <v>20</v>
      </c>
      <c r="G96" s="43">
        <v>1</v>
      </c>
      <c r="H96" s="43">
        <v>0</v>
      </c>
      <c r="I96" s="43">
        <v>7</v>
      </c>
      <c r="J96" s="43">
        <v>52</v>
      </c>
      <c r="K96" s="44"/>
      <c r="L96" s="43">
        <v>2.29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730</v>
      </c>
      <c r="G99" s="19">
        <f t="shared" ref="G99" si="46">SUM(G90:G98)</f>
        <v>26</v>
      </c>
      <c r="H99" s="19">
        <f t="shared" ref="H99" si="47">SUM(H90:H98)</f>
        <v>25</v>
      </c>
      <c r="I99" s="19">
        <f t="shared" ref="I99" si="48">SUM(I90:I98)</f>
        <v>90</v>
      </c>
      <c r="J99" s="19">
        <f t="shared" ref="J99:L99" si="49">SUM(J90:J98)</f>
        <v>715</v>
      </c>
      <c r="K99" s="25"/>
      <c r="L99" s="19">
        <f t="shared" si="49"/>
        <v>78.44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1340</v>
      </c>
      <c r="G100" s="32">
        <f t="shared" ref="G100" si="50">G89+G99</f>
        <v>41</v>
      </c>
      <c r="H100" s="32">
        <f t="shared" ref="H100" si="51">H89+H99</f>
        <v>43</v>
      </c>
      <c r="I100" s="32">
        <f t="shared" ref="I100" si="52">I89+I99</f>
        <v>219</v>
      </c>
      <c r="J100" s="32">
        <f t="shared" ref="J100:L100" si="53">J89+J99</f>
        <v>1431</v>
      </c>
      <c r="K100" s="32"/>
      <c r="L100" s="32">
        <f t="shared" si="53"/>
        <v>150.42000000000002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200</v>
      </c>
      <c r="G101" s="40">
        <v>7</v>
      </c>
      <c r="H101" s="40">
        <v>8</v>
      </c>
      <c r="I101" s="40">
        <v>41</v>
      </c>
      <c r="J101" s="40">
        <v>264</v>
      </c>
      <c r="K101" s="41">
        <v>117</v>
      </c>
      <c r="L101" s="40">
        <v>29.85</v>
      </c>
    </row>
    <row r="102" spans="1:12" ht="15.75" thickBot="1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39" t="s">
        <v>45</v>
      </c>
      <c r="F103" s="40">
        <v>200</v>
      </c>
      <c r="G103" s="40">
        <v>4</v>
      </c>
      <c r="H103" s="40">
        <v>4</v>
      </c>
      <c r="I103" s="40">
        <v>15</v>
      </c>
      <c r="J103" s="40">
        <v>111</v>
      </c>
      <c r="K103" s="41">
        <v>266</v>
      </c>
      <c r="L103" s="40">
        <v>16.73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20</v>
      </c>
      <c r="G104" s="43">
        <v>1</v>
      </c>
      <c r="H104" s="43">
        <v>0</v>
      </c>
      <c r="I104" s="43">
        <v>7</v>
      </c>
      <c r="J104" s="43">
        <v>52</v>
      </c>
      <c r="K104" s="44"/>
      <c r="L104" s="43">
        <v>2.29</v>
      </c>
    </row>
    <row r="105" spans="1:12" ht="15" x14ac:dyDescent="0.25">
      <c r="A105" s="23"/>
      <c r="B105" s="15"/>
      <c r="C105" s="11"/>
      <c r="D105" s="7" t="s">
        <v>24</v>
      </c>
      <c r="E105" s="42" t="s">
        <v>44</v>
      </c>
      <c r="F105" s="43">
        <v>100</v>
      </c>
      <c r="G105" s="43">
        <v>0</v>
      </c>
      <c r="H105" s="43">
        <v>0</v>
      </c>
      <c r="I105" s="43">
        <v>10</v>
      </c>
      <c r="J105" s="43">
        <v>47</v>
      </c>
      <c r="K105" s="44">
        <v>231</v>
      </c>
      <c r="L105" s="43">
        <v>10.96</v>
      </c>
    </row>
    <row r="106" spans="1:12" ht="15" x14ac:dyDescent="0.25">
      <c r="A106" s="23"/>
      <c r="B106" s="15"/>
      <c r="C106" s="11"/>
      <c r="D106" s="6"/>
      <c r="E106" s="42" t="s">
        <v>49</v>
      </c>
      <c r="F106" s="43">
        <v>50</v>
      </c>
      <c r="G106" s="43">
        <v>5</v>
      </c>
      <c r="H106" s="43">
        <v>7</v>
      </c>
      <c r="I106" s="43">
        <v>15</v>
      </c>
      <c r="J106" s="43">
        <v>160</v>
      </c>
      <c r="K106" s="44">
        <v>3</v>
      </c>
      <c r="L106" s="43">
        <v>18.7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17</v>
      </c>
      <c r="H108" s="19">
        <f t="shared" si="54"/>
        <v>19</v>
      </c>
      <c r="I108" s="19">
        <f t="shared" si="54"/>
        <v>88</v>
      </c>
      <c r="J108" s="19">
        <f t="shared" si="54"/>
        <v>634</v>
      </c>
      <c r="K108" s="25"/>
      <c r="L108" s="19">
        <f t="shared" ref="L108" si="55">SUM(L101:L107)</f>
        <v>78.53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76</v>
      </c>
      <c r="F110" s="43">
        <v>250</v>
      </c>
      <c r="G110" s="43">
        <v>5</v>
      </c>
      <c r="H110" s="43">
        <v>7</v>
      </c>
      <c r="I110" s="43">
        <v>12</v>
      </c>
      <c r="J110" s="43">
        <v>140</v>
      </c>
      <c r="K110" s="44">
        <v>78</v>
      </c>
      <c r="L110" s="43">
        <v>12.56</v>
      </c>
    </row>
    <row r="111" spans="1:12" ht="15.75" thickBot="1" x14ac:dyDescent="0.3">
      <c r="A111" s="23"/>
      <c r="B111" s="15"/>
      <c r="C111" s="11"/>
      <c r="D111" s="7" t="s">
        <v>28</v>
      </c>
      <c r="E111" s="42" t="s">
        <v>50</v>
      </c>
      <c r="F111" s="43">
        <v>90</v>
      </c>
      <c r="G111" s="43">
        <v>14</v>
      </c>
      <c r="H111" s="43">
        <v>6</v>
      </c>
      <c r="I111" s="43">
        <v>4</v>
      </c>
      <c r="J111" s="43">
        <v>170</v>
      </c>
      <c r="K111" s="44">
        <v>196.1</v>
      </c>
      <c r="L111" s="43">
        <v>48.5</v>
      </c>
    </row>
    <row r="112" spans="1:12" ht="15" x14ac:dyDescent="0.25">
      <c r="A112" s="23"/>
      <c r="B112" s="15"/>
      <c r="C112" s="11"/>
      <c r="D112" s="7" t="s">
        <v>29</v>
      </c>
      <c r="E112" s="39" t="s">
        <v>51</v>
      </c>
      <c r="F112" s="40">
        <v>150</v>
      </c>
      <c r="G112" s="40">
        <v>6</v>
      </c>
      <c r="H112" s="40">
        <v>6</v>
      </c>
      <c r="I112" s="40">
        <v>25</v>
      </c>
      <c r="J112" s="40">
        <v>220</v>
      </c>
      <c r="K112" s="41">
        <v>114</v>
      </c>
      <c r="L112" s="40">
        <v>12.6</v>
      </c>
    </row>
    <row r="113" spans="1:12" ht="15" x14ac:dyDescent="0.25">
      <c r="A113" s="23"/>
      <c r="B113" s="15"/>
      <c r="C113" s="11"/>
      <c r="D113" s="7" t="s">
        <v>30</v>
      </c>
      <c r="E113" s="42" t="s">
        <v>39</v>
      </c>
      <c r="F113" s="43">
        <v>200</v>
      </c>
      <c r="G113" s="43">
        <v>1</v>
      </c>
      <c r="H113" s="43">
        <v>0</v>
      </c>
      <c r="I113" s="43">
        <v>30</v>
      </c>
      <c r="J113" s="43">
        <v>84</v>
      </c>
      <c r="K113" s="44">
        <v>241</v>
      </c>
      <c r="L113" s="43">
        <v>9.98</v>
      </c>
    </row>
    <row r="114" spans="1:12" ht="15" x14ac:dyDescent="0.25">
      <c r="A114" s="23"/>
      <c r="B114" s="15"/>
      <c r="C114" s="11"/>
      <c r="D114" s="7" t="s">
        <v>31</v>
      </c>
      <c r="E114" s="42" t="s">
        <v>40</v>
      </c>
      <c r="F114" s="43">
        <v>50</v>
      </c>
      <c r="G114" s="43">
        <v>4</v>
      </c>
      <c r="H114" s="43">
        <v>0</v>
      </c>
      <c r="I114" s="43">
        <v>24</v>
      </c>
      <c r="J114" s="43">
        <v>133</v>
      </c>
      <c r="K114" s="44"/>
      <c r="L114" s="43">
        <v>4.3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30</v>
      </c>
      <c r="H118" s="19">
        <f t="shared" si="56"/>
        <v>19</v>
      </c>
      <c r="I118" s="19">
        <f t="shared" si="56"/>
        <v>95</v>
      </c>
      <c r="J118" s="19">
        <f t="shared" si="56"/>
        <v>747</v>
      </c>
      <c r="K118" s="25"/>
      <c r="L118" s="19">
        <f t="shared" ref="L118" si="57">SUM(L109:L117)</f>
        <v>87.94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1310</v>
      </c>
      <c r="G119" s="32">
        <f t="shared" ref="G119" si="58">G108+G118</f>
        <v>47</v>
      </c>
      <c r="H119" s="32">
        <f t="shared" ref="H119" si="59">H108+H118</f>
        <v>38</v>
      </c>
      <c r="I119" s="32">
        <f t="shared" ref="I119" si="60">I108+I118</f>
        <v>183</v>
      </c>
      <c r="J119" s="32">
        <f t="shared" ref="J119:L119" si="61">J108+J118</f>
        <v>1381</v>
      </c>
      <c r="K119" s="32"/>
      <c r="L119" s="32">
        <f t="shared" si="61"/>
        <v>166.47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60</v>
      </c>
      <c r="F120" s="40">
        <v>200</v>
      </c>
      <c r="G120" s="40">
        <v>9</v>
      </c>
      <c r="H120" s="40">
        <v>12</v>
      </c>
      <c r="I120" s="40">
        <v>37</v>
      </c>
      <c r="J120" s="40">
        <v>192</v>
      </c>
      <c r="K120" s="41">
        <v>116</v>
      </c>
      <c r="L120" s="40">
        <v>30.14</v>
      </c>
    </row>
    <row r="121" spans="1:12" ht="15.75" thickBot="1" x14ac:dyDescent="0.3">
      <c r="A121" s="14"/>
      <c r="B121" s="15"/>
      <c r="C121" s="11"/>
      <c r="D121" s="6"/>
      <c r="E121" s="42" t="s">
        <v>66</v>
      </c>
      <c r="F121" s="43">
        <v>100</v>
      </c>
      <c r="G121" s="43">
        <v>12</v>
      </c>
      <c r="H121" s="43">
        <v>9</v>
      </c>
      <c r="I121" s="43">
        <v>18</v>
      </c>
      <c r="J121" s="43">
        <v>229</v>
      </c>
      <c r="K121" s="44">
        <v>154.01</v>
      </c>
      <c r="L121" s="43">
        <v>49.62</v>
      </c>
    </row>
    <row r="122" spans="1:12" ht="15" x14ac:dyDescent="0.25">
      <c r="A122" s="14"/>
      <c r="B122" s="15"/>
      <c r="C122" s="11"/>
      <c r="D122" s="7" t="s">
        <v>22</v>
      </c>
      <c r="E122" s="39" t="s">
        <v>43</v>
      </c>
      <c r="F122" s="40">
        <v>200</v>
      </c>
      <c r="G122" s="40">
        <v>0</v>
      </c>
      <c r="H122" s="40">
        <v>0</v>
      </c>
      <c r="I122" s="40">
        <v>15</v>
      </c>
      <c r="J122" s="40">
        <v>58</v>
      </c>
      <c r="K122" s="41">
        <v>261</v>
      </c>
      <c r="L122" s="40">
        <v>26.54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50</v>
      </c>
      <c r="G123" s="43">
        <v>4</v>
      </c>
      <c r="H123" s="43">
        <v>1</v>
      </c>
      <c r="I123" s="43">
        <v>24</v>
      </c>
      <c r="J123" s="43">
        <v>133</v>
      </c>
      <c r="K123" s="44"/>
      <c r="L123" s="44">
        <v>4.3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20</v>
      </c>
      <c r="G125" s="43">
        <v>1</v>
      </c>
      <c r="H125" s="43">
        <v>0</v>
      </c>
      <c r="I125" s="43">
        <v>7</v>
      </c>
      <c r="J125" s="43">
        <v>52</v>
      </c>
      <c r="K125" s="44"/>
      <c r="L125" s="43">
        <v>2.29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26</v>
      </c>
      <c r="H127" s="19">
        <f t="shared" si="62"/>
        <v>22</v>
      </c>
      <c r="I127" s="19">
        <f t="shared" si="62"/>
        <v>101</v>
      </c>
      <c r="J127" s="19">
        <f t="shared" si="62"/>
        <v>664</v>
      </c>
      <c r="K127" s="25"/>
      <c r="L127" s="19">
        <f t="shared" ref="L127" si="63">SUM(L120:L126)</f>
        <v>112.88999999999999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64</v>
      </c>
      <c r="F129" s="43">
        <v>250</v>
      </c>
      <c r="G129" s="43">
        <v>9</v>
      </c>
      <c r="H129" s="43">
        <v>6</v>
      </c>
      <c r="I129" s="43">
        <v>24</v>
      </c>
      <c r="J129" s="43">
        <v>203</v>
      </c>
      <c r="K129" s="44">
        <v>78</v>
      </c>
      <c r="L129" s="43">
        <v>12.98</v>
      </c>
    </row>
    <row r="130" spans="1:12" ht="15.75" thickBot="1" x14ac:dyDescent="0.3">
      <c r="A130" s="14"/>
      <c r="B130" s="15"/>
      <c r="C130" s="11"/>
      <c r="D130" s="7" t="s">
        <v>28</v>
      </c>
      <c r="E130" s="42" t="s">
        <v>83</v>
      </c>
      <c r="F130" s="43">
        <v>100</v>
      </c>
      <c r="G130" s="43">
        <v>14</v>
      </c>
      <c r="H130" s="43">
        <v>14</v>
      </c>
      <c r="I130" s="43">
        <v>2</v>
      </c>
      <c r="J130" s="43">
        <v>190</v>
      </c>
      <c r="K130" s="44">
        <v>182</v>
      </c>
      <c r="L130" s="43">
        <v>47.6</v>
      </c>
    </row>
    <row r="131" spans="1:12" ht="15.75" thickBot="1" x14ac:dyDescent="0.3">
      <c r="A131" s="14"/>
      <c r="B131" s="15"/>
      <c r="C131" s="11"/>
      <c r="D131" s="7" t="s">
        <v>29</v>
      </c>
      <c r="E131" s="39" t="s">
        <v>59</v>
      </c>
      <c r="F131" s="40">
        <v>150</v>
      </c>
      <c r="G131" s="40">
        <v>6</v>
      </c>
      <c r="H131" s="40">
        <v>5</v>
      </c>
      <c r="I131" s="40">
        <v>35</v>
      </c>
      <c r="J131" s="40">
        <v>215</v>
      </c>
      <c r="K131" s="41">
        <v>137</v>
      </c>
      <c r="L131" s="40">
        <v>11.26</v>
      </c>
    </row>
    <row r="132" spans="1:12" ht="15" x14ac:dyDescent="0.25">
      <c r="A132" s="14"/>
      <c r="B132" s="15"/>
      <c r="C132" s="11"/>
      <c r="D132" s="7" t="s">
        <v>30</v>
      </c>
      <c r="E132" s="39" t="s">
        <v>43</v>
      </c>
      <c r="F132" s="40">
        <v>200</v>
      </c>
      <c r="G132" s="40">
        <v>0</v>
      </c>
      <c r="H132" s="40">
        <v>0</v>
      </c>
      <c r="I132" s="40">
        <v>15</v>
      </c>
      <c r="J132" s="40">
        <v>58</v>
      </c>
      <c r="K132" s="41">
        <v>261</v>
      </c>
      <c r="L132" s="40">
        <v>26.54</v>
      </c>
    </row>
    <row r="133" spans="1:12" ht="15" x14ac:dyDescent="0.25">
      <c r="A133" s="14"/>
      <c r="B133" s="15"/>
      <c r="C133" s="11"/>
      <c r="D133" s="7" t="s">
        <v>31</v>
      </c>
      <c r="E133" s="42" t="s">
        <v>40</v>
      </c>
      <c r="F133" s="43">
        <v>50</v>
      </c>
      <c r="G133" s="43">
        <v>4</v>
      </c>
      <c r="H133" s="43">
        <v>1</v>
      </c>
      <c r="I133" s="43">
        <v>24</v>
      </c>
      <c r="J133" s="43">
        <v>133</v>
      </c>
      <c r="K133" s="44"/>
      <c r="L133" s="43">
        <v>4.3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61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33</v>
      </c>
      <c r="H137" s="19">
        <f t="shared" si="64"/>
        <v>26</v>
      </c>
      <c r="I137" s="19">
        <f t="shared" si="64"/>
        <v>100</v>
      </c>
      <c r="J137" s="19">
        <f t="shared" si="64"/>
        <v>799</v>
      </c>
      <c r="K137" s="25"/>
      <c r="L137" s="19">
        <f t="shared" ref="L137" si="65">SUM(L128:L136)</f>
        <v>102.67999999999999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1320</v>
      </c>
      <c r="G138" s="32">
        <f t="shared" ref="G138" si="66">G127+G137</f>
        <v>59</v>
      </c>
      <c r="H138" s="32">
        <f t="shared" ref="H138" si="67">H127+H137</f>
        <v>48</v>
      </c>
      <c r="I138" s="32">
        <f t="shared" ref="I138" si="68">I127+I137</f>
        <v>201</v>
      </c>
      <c r="J138" s="32">
        <f t="shared" ref="J138:L138" si="69">J127+J137</f>
        <v>1463</v>
      </c>
      <c r="K138" s="32"/>
      <c r="L138" s="32">
        <f t="shared" si="69"/>
        <v>215.57</v>
      </c>
    </row>
    <row r="139" spans="1:12" ht="15.75" thickBot="1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59</v>
      </c>
      <c r="F139" s="40">
        <v>150</v>
      </c>
      <c r="G139" s="40">
        <v>6</v>
      </c>
      <c r="H139" s="40">
        <v>5</v>
      </c>
      <c r="I139" s="40">
        <v>35</v>
      </c>
      <c r="J139" s="40">
        <v>215</v>
      </c>
      <c r="K139" s="41">
        <v>137</v>
      </c>
      <c r="L139" s="40">
        <v>11.26</v>
      </c>
    </row>
    <row r="140" spans="1:12" ht="15" x14ac:dyDescent="0.25">
      <c r="A140" s="23"/>
      <c r="B140" s="15"/>
      <c r="C140" s="11"/>
      <c r="D140" s="6" t="s">
        <v>29</v>
      </c>
      <c r="E140" s="39" t="s">
        <v>42</v>
      </c>
      <c r="F140" s="40">
        <v>90</v>
      </c>
      <c r="G140" s="40">
        <v>14</v>
      </c>
      <c r="H140" s="40">
        <v>14</v>
      </c>
      <c r="I140" s="40">
        <v>2</v>
      </c>
      <c r="J140" s="40">
        <v>190</v>
      </c>
      <c r="K140" s="41">
        <v>175</v>
      </c>
      <c r="L140" s="40">
        <v>47.6</v>
      </c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</v>
      </c>
      <c r="H141" s="43">
        <v>0</v>
      </c>
      <c r="I141" s="43">
        <v>28</v>
      </c>
      <c r="J141" s="43">
        <v>114</v>
      </c>
      <c r="K141" s="44">
        <v>236.01</v>
      </c>
      <c r="L141" s="43">
        <v>10.14</v>
      </c>
    </row>
    <row r="142" spans="1:12" ht="15.75" customHeight="1" thickBot="1" x14ac:dyDescent="0.3">
      <c r="A142" s="23"/>
      <c r="B142" s="15"/>
      <c r="C142" s="11"/>
      <c r="D142" s="7" t="s">
        <v>23</v>
      </c>
      <c r="E142" s="42" t="s">
        <v>40</v>
      </c>
      <c r="F142" s="43">
        <v>50</v>
      </c>
      <c r="G142" s="43">
        <v>4</v>
      </c>
      <c r="H142" s="43">
        <v>1</v>
      </c>
      <c r="I142" s="43">
        <v>24</v>
      </c>
      <c r="J142" s="43">
        <v>133</v>
      </c>
      <c r="K142" s="44"/>
      <c r="L142" s="44">
        <v>4.3</v>
      </c>
    </row>
    <row r="143" spans="1:12" ht="15" x14ac:dyDescent="0.25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5" x14ac:dyDescent="0.25">
      <c r="A144" s="23"/>
      <c r="B144" s="15"/>
      <c r="C144" s="11"/>
      <c r="D144" s="6"/>
      <c r="E144" s="42" t="s">
        <v>41</v>
      </c>
      <c r="F144" s="43">
        <v>20</v>
      </c>
      <c r="G144" s="43">
        <v>1</v>
      </c>
      <c r="H144" s="43">
        <v>0</v>
      </c>
      <c r="I144" s="43">
        <v>7</v>
      </c>
      <c r="J144" s="43">
        <v>52</v>
      </c>
      <c r="K144" s="44"/>
      <c r="L144" s="43">
        <v>2.29</v>
      </c>
    </row>
    <row r="145" spans="1:12" ht="15" x14ac:dyDescent="0.25">
      <c r="A145" s="23"/>
      <c r="B145" s="15"/>
      <c r="C145" s="11"/>
      <c r="D145" s="6"/>
      <c r="E145" s="42" t="s">
        <v>86</v>
      </c>
      <c r="F145" s="43">
        <v>60</v>
      </c>
      <c r="G145" s="43">
        <v>1</v>
      </c>
      <c r="H145" s="43">
        <v>5</v>
      </c>
      <c r="I145" s="43">
        <v>5</v>
      </c>
      <c r="J145" s="43">
        <v>52</v>
      </c>
      <c r="K145" s="44">
        <v>35</v>
      </c>
      <c r="L145" s="43">
        <v>13.98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26</v>
      </c>
      <c r="H146" s="19">
        <f t="shared" si="70"/>
        <v>25</v>
      </c>
      <c r="I146" s="19">
        <f t="shared" si="70"/>
        <v>101</v>
      </c>
      <c r="J146" s="19">
        <f t="shared" si="70"/>
        <v>756</v>
      </c>
      <c r="K146" s="25"/>
      <c r="L146" s="19">
        <f t="shared" ref="L146" si="71">SUM(L139:L145)</f>
        <v>89.570000000000007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77</v>
      </c>
      <c r="F148" s="43">
        <v>250</v>
      </c>
      <c r="G148" s="43">
        <v>2</v>
      </c>
      <c r="H148" s="43">
        <v>6</v>
      </c>
      <c r="I148" s="43">
        <v>9</v>
      </c>
      <c r="J148" s="43">
        <v>112</v>
      </c>
      <c r="K148" s="44">
        <v>66</v>
      </c>
      <c r="L148" s="43">
        <v>14.05</v>
      </c>
    </row>
    <row r="149" spans="1:12" ht="15" x14ac:dyDescent="0.25">
      <c r="A149" s="23"/>
      <c r="B149" s="15"/>
      <c r="C149" s="11"/>
      <c r="D149" s="7" t="s">
        <v>28</v>
      </c>
      <c r="E149" s="42" t="s">
        <v>52</v>
      </c>
      <c r="F149" s="43">
        <v>260</v>
      </c>
      <c r="G149" s="43">
        <v>16</v>
      </c>
      <c r="H149" s="43">
        <v>16</v>
      </c>
      <c r="I149" s="43">
        <v>24</v>
      </c>
      <c r="J149" s="43">
        <v>320</v>
      </c>
      <c r="K149" s="44">
        <v>199</v>
      </c>
      <c r="L149" s="43">
        <v>45.69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39</v>
      </c>
      <c r="F151" s="43">
        <v>200</v>
      </c>
      <c r="G151" s="43">
        <v>1</v>
      </c>
      <c r="H151" s="43">
        <v>0</v>
      </c>
      <c r="I151" s="43">
        <v>30</v>
      </c>
      <c r="J151" s="43">
        <v>84</v>
      </c>
      <c r="K151" s="44">
        <v>241</v>
      </c>
      <c r="L151" s="43">
        <v>9.98</v>
      </c>
    </row>
    <row r="152" spans="1:12" ht="15" x14ac:dyDescent="0.25">
      <c r="A152" s="23"/>
      <c r="B152" s="15"/>
      <c r="C152" s="11"/>
      <c r="D152" s="7" t="s">
        <v>31</v>
      </c>
      <c r="E152" s="42" t="s">
        <v>40</v>
      </c>
      <c r="F152" s="43">
        <v>50</v>
      </c>
      <c r="G152" s="43">
        <v>4</v>
      </c>
      <c r="H152" s="43">
        <v>1</v>
      </c>
      <c r="I152" s="43">
        <v>24</v>
      </c>
      <c r="J152" s="43">
        <v>133</v>
      </c>
      <c r="K152" s="44"/>
      <c r="L152" s="43">
        <v>4.3</v>
      </c>
    </row>
    <row r="153" spans="1:12" ht="15" x14ac:dyDescent="0.25">
      <c r="A153" s="23"/>
      <c r="B153" s="15"/>
      <c r="C153" s="11"/>
      <c r="D153" s="7" t="s">
        <v>32</v>
      </c>
      <c r="E153" s="42" t="s">
        <v>41</v>
      </c>
      <c r="F153" s="43">
        <v>20</v>
      </c>
      <c r="G153" s="43">
        <v>1</v>
      </c>
      <c r="H153" s="43">
        <v>0</v>
      </c>
      <c r="I153" s="43">
        <v>7</v>
      </c>
      <c r="J153" s="43">
        <v>52</v>
      </c>
      <c r="K153" s="44"/>
      <c r="L153" s="43">
        <v>2.29</v>
      </c>
    </row>
    <row r="154" spans="1:12" ht="15" x14ac:dyDescent="0.25">
      <c r="A154" s="23"/>
      <c r="B154" s="15"/>
      <c r="C154" s="11"/>
      <c r="D154" s="6"/>
      <c r="E154" s="42" t="s">
        <v>78</v>
      </c>
      <c r="F154" s="43">
        <v>60</v>
      </c>
      <c r="G154" s="43">
        <v>0</v>
      </c>
      <c r="H154" s="43">
        <v>0</v>
      </c>
      <c r="I154" s="43">
        <v>2</v>
      </c>
      <c r="J154" s="43">
        <v>27</v>
      </c>
      <c r="K154" s="44">
        <v>54</v>
      </c>
      <c r="L154" s="43">
        <v>16.14</v>
      </c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24</v>
      </c>
      <c r="H156" s="19">
        <f t="shared" si="72"/>
        <v>23</v>
      </c>
      <c r="I156" s="19">
        <f t="shared" si="72"/>
        <v>96</v>
      </c>
      <c r="J156" s="19">
        <f t="shared" si="72"/>
        <v>728</v>
      </c>
      <c r="K156" s="25"/>
      <c r="L156" s="19">
        <f t="shared" ref="L156" si="73">SUM(L147:L155)</f>
        <v>92.45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50</v>
      </c>
      <c r="H157" s="32">
        <f t="shared" ref="H157" si="75">H146+H156</f>
        <v>48</v>
      </c>
      <c r="I157" s="32">
        <f t="shared" ref="I157" si="76">I146+I156</f>
        <v>197</v>
      </c>
      <c r="J157" s="32">
        <f t="shared" ref="J157:L157" si="77">J146+J156</f>
        <v>1484</v>
      </c>
      <c r="K157" s="32"/>
      <c r="L157" s="32">
        <f t="shared" si="77"/>
        <v>182.02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67</v>
      </c>
      <c r="F158" s="40">
        <v>150</v>
      </c>
      <c r="G158" s="40">
        <v>4</v>
      </c>
      <c r="H158" s="40">
        <v>5</v>
      </c>
      <c r="I158" s="40">
        <v>30</v>
      </c>
      <c r="J158" s="40">
        <v>209</v>
      </c>
      <c r="K158" s="41">
        <v>91</v>
      </c>
      <c r="L158" s="40">
        <v>15.45</v>
      </c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90</v>
      </c>
      <c r="G159" s="43">
        <v>14</v>
      </c>
      <c r="H159" s="43">
        <v>17</v>
      </c>
      <c r="I159" s="43">
        <v>7</v>
      </c>
      <c r="J159" s="43">
        <v>168</v>
      </c>
      <c r="K159" s="44">
        <v>198</v>
      </c>
      <c r="L159" s="43">
        <v>31.5</v>
      </c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1</v>
      </c>
      <c r="H160" s="43">
        <v>0</v>
      </c>
      <c r="I160" s="43">
        <v>30</v>
      </c>
      <c r="J160" s="43">
        <v>84</v>
      </c>
      <c r="K160" s="44">
        <v>241</v>
      </c>
      <c r="L160" s="43">
        <v>9.98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4</v>
      </c>
      <c r="H161" s="43">
        <v>1</v>
      </c>
      <c r="I161" s="43">
        <v>24</v>
      </c>
      <c r="J161" s="43">
        <v>133</v>
      </c>
      <c r="K161" s="44"/>
      <c r="L161" s="44">
        <v>4.3</v>
      </c>
    </row>
    <row r="162" spans="1:12" ht="15" x14ac:dyDescent="0.25">
      <c r="A162" s="23"/>
      <c r="B162" s="15"/>
      <c r="C162" s="11"/>
      <c r="D162" s="7" t="s">
        <v>24</v>
      </c>
      <c r="E162" s="42" t="s">
        <v>44</v>
      </c>
      <c r="F162" s="43">
        <v>100</v>
      </c>
      <c r="G162" s="43">
        <v>0</v>
      </c>
      <c r="H162" s="43">
        <v>0</v>
      </c>
      <c r="I162" s="43">
        <v>10</v>
      </c>
      <c r="J162" s="43">
        <v>47</v>
      </c>
      <c r="K162" s="44">
        <v>231</v>
      </c>
      <c r="L162" s="43">
        <v>10.96</v>
      </c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20</v>
      </c>
      <c r="G163" s="43">
        <v>1</v>
      </c>
      <c r="H163" s="43">
        <v>0</v>
      </c>
      <c r="I163" s="43">
        <v>7</v>
      </c>
      <c r="J163" s="43">
        <v>52</v>
      </c>
      <c r="K163" s="44"/>
      <c r="L163" s="43">
        <v>2.29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24</v>
      </c>
      <c r="H165" s="19">
        <f t="shared" si="78"/>
        <v>23</v>
      </c>
      <c r="I165" s="19">
        <f t="shared" si="78"/>
        <v>108</v>
      </c>
      <c r="J165" s="19">
        <f t="shared" si="78"/>
        <v>693</v>
      </c>
      <c r="K165" s="25"/>
      <c r="L165" s="19">
        <f t="shared" ref="L165" si="79">SUM(L158:L164)</f>
        <v>74.48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62</v>
      </c>
      <c r="F167" s="43">
        <v>250</v>
      </c>
      <c r="G167" s="43">
        <v>4</v>
      </c>
      <c r="H167" s="43">
        <v>6</v>
      </c>
      <c r="I167" s="43">
        <v>28</v>
      </c>
      <c r="J167" s="43">
        <v>230</v>
      </c>
      <c r="K167" s="44">
        <v>85</v>
      </c>
      <c r="L167" s="43">
        <v>10.199999999999999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53</v>
      </c>
      <c r="F168" s="43">
        <v>90</v>
      </c>
      <c r="G168" s="43">
        <v>16</v>
      </c>
      <c r="H168" s="43">
        <v>7</v>
      </c>
      <c r="I168" s="43">
        <v>1</v>
      </c>
      <c r="J168" s="43">
        <v>129</v>
      </c>
      <c r="K168" s="44">
        <v>157</v>
      </c>
      <c r="L168" s="43">
        <v>45.96</v>
      </c>
    </row>
    <row r="169" spans="1:12" ht="15.75" thickBot="1" x14ac:dyDescent="0.3">
      <c r="A169" s="23"/>
      <c r="B169" s="15"/>
      <c r="C169" s="11"/>
      <c r="D169" s="7" t="s">
        <v>29</v>
      </c>
      <c r="E169" s="42" t="s">
        <v>63</v>
      </c>
      <c r="F169" s="43">
        <v>150</v>
      </c>
      <c r="G169" s="43">
        <v>3</v>
      </c>
      <c r="H169" s="43">
        <v>6</v>
      </c>
      <c r="I169" s="43">
        <v>24</v>
      </c>
      <c r="J169" s="43">
        <v>163</v>
      </c>
      <c r="K169" s="44">
        <v>89</v>
      </c>
      <c r="L169" s="43">
        <v>20</v>
      </c>
    </row>
    <row r="170" spans="1:12" ht="15" x14ac:dyDescent="0.25">
      <c r="A170" s="23"/>
      <c r="B170" s="15"/>
      <c r="C170" s="11"/>
      <c r="D170" s="7" t="s">
        <v>30</v>
      </c>
      <c r="E170" s="39" t="s">
        <v>43</v>
      </c>
      <c r="F170" s="40">
        <v>200</v>
      </c>
      <c r="G170" s="40">
        <v>0</v>
      </c>
      <c r="H170" s="40">
        <v>0</v>
      </c>
      <c r="I170" s="40">
        <v>15</v>
      </c>
      <c r="J170" s="40">
        <v>58</v>
      </c>
      <c r="K170" s="41">
        <v>261</v>
      </c>
      <c r="L170" s="40">
        <v>26.54</v>
      </c>
    </row>
    <row r="171" spans="1:12" ht="15" x14ac:dyDescent="0.25">
      <c r="A171" s="23"/>
      <c r="B171" s="15"/>
      <c r="C171" s="11"/>
      <c r="D171" s="7" t="s">
        <v>31</v>
      </c>
      <c r="E171" s="42" t="s">
        <v>40</v>
      </c>
      <c r="F171" s="43">
        <v>50</v>
      </c>
      <c r="G171" s="43">
        <v>4</v>
      </c>
      <c r="H171" s="43">
        <v>1</v>
      </c>
      <c r="I171" s="43">
        <v>24</v>
      </c>
      <c r="J171" s="43">
        <v>133</v>
      </c>
      <c r="K171" s="44"/>
      <c r="L171" s="43">
        <v>4.3</v>
      </c>
    </row>
    <row r="172" spans="1:12" ht="15" x14ac:dyDescent="0.25">
      <c r="A172" s="23"/>
      <c r="B172" s="15"/>
      <c r="C172" s="11"/>
      <c r="D172" s="7" t="s">
        <v>32</v>
      </c>
      <c r="E172" s="42" t="s">
        <v>41</v>
      </c>
      <c r="F172" s="43">
        <v>20</v>
      </c>
      <c r="G172" s="43">
        <v>1</v>
      </c>
      <c r="H172" s="43">
        <v>0</v>
      </c>
      <c r="I172" s="43">
        <v>7</v>
      </c>
      <c r="J172" s="43">
        <v>52</v>
      </c>
      <c r="K172" s="44"/>
      <c r="L172" s="43">
        <v>2.29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28</v>
      </c>
      <c r="H175" s="19">
        <f t="shared" si="80"/>
        <v>20</v>
      </c>
      <c r="I175" s="19">
        <f t="shared" si="80"/>
        <v>99</v>
      </c>
      <c r="J175" s="19">
        <f t="shared" si="80"/>
        <v>765</v>
      </c>
      <c r="K175" s="25"/>
      <c r="L175" s="19">
        <f t="shared" ref="L175" si="81">SUM(L166:L174)</f>
        <v>109.28999999999999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1350</v>
      </c>
      <c r="G176" s="32">
        <f t="shared" ref="G176" si="82">G165+G175</f>
        <v>52</v>
      </c>
      <c r="H176" s="32">
        <f t="shared" ref="H176" si="83">H165+H175</f>
        <v>43</v>
      </c>
      <c r="I176" s="32">
        <f t="shared" ref="I176" si="84">I165+I175</f>
        <v>207</v>
      </c>
      <c r="J176" s="32">
        <f t="shared" ref="J176:L176" si="85">J165+J175</f>
        <v>1458</v>
      </c>
      <c r="K176" s="32"/>
      <c r="L176" s="32">
        <f t="shared" si="85"/>
        <v>183.76999999999998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79</v>
      </c>
      <c r="F177" s="40">
        <v>200</v>
      </c>
      <c r="G177" s="40">
        <v>9</v>
      </c>
      <c r="H177" s="40">
        <v>11</v>
      </c>
      <c r="I177" s="40">
        <v>43</v>
      </c>
      <c r="J177" s="40">
        <v>227</v>
      </c>
      <c r="K177" s="41">
        <v>117</v>
      </c>
      <c r="L177" s="40">
        <v>33.01</v>
      </c>
    </row>
    <row r="178" spans="1:12" ht="15" x14ac:dyDescent="0.25">
      <c r="A178" s="23"/>
      <c r="B178" s="15"/>
      <c r="C178" s="11"/>
      <c r="D178" s="6"/>
      <c r="E178" s="42" t="s">
        <v>85</v>
      </c>
      <c r="F178" s="43">
        <v>40</v>
      </c>
      <c r="G178" s="43">
        <v>5</v>
      </c>
      <c r="H178" s="43">
        <v>5</v>
      </c>
      <c r="I178" s="43"/>
      <c r="J178" s="43">
        <v>63</v>
      </c>
      <c r="K178" s="44">
        <v>143</v>
      </c>
      <c r="L178" s="43">
        <v>13</v>
      </c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</v>
      </c>
      <c r="H179" s="43">
        <v>0</v>
      </c>
      <c r="I179" s="43">
        <v>28</v>
      </c>
      <c r="J179" s="43">
        <v>114</v>
      </c>
      <c r="K179" s="44">
        <v>236.01</v>
      </c>
      <c r="L179" s="43">
        <v>10.14</v>
      </c>
    </row>
    <row r="180" spans="1:12" ht="15" x14ac:dyDescent="0.25">
      <c r="A180" s="23"/>
      <c r="B180" s="15"/>
      <c r="C180" s="11"/>
      <c r="D180" s="7" t="s">
        <v>23</v>
      </c>
      <c r="E180" s="42" t="s">
        <v>49</v>
      </c>
      <c r="F180" s="43">
        <v>60</v>
      </c>
      <c r="G180" s="43">
        <v>5</v>
      </c>
      <c r="H180" s="43">
        <v>7</v>
      </c>
      <c r="I180" s="43">
        <v>15</v>
      </c>
      <c r="J180" s="43">
        <v>160</v>
      </c>
      <c r="K180" s="44">
        <v>3</v>
      </c>
      <c r="L180" s="43">
        <v>18.7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 t="s">
        <v>41</v>
      </c>
      <c r="F183" s="43">
        <v>20</v>
      </c>
      <c r="G183" s="43">
        <v>1</v>
      </c>
      <c r="H183" s="43">
        <v>0</v>
      </c>
      <c r="I183" s="43">
        <v>7</v>
      </c>
      <c r="J183" s="43">
        <v>52</v>
      </c>
      <c r="K183" s="44"/>
      <c r="L183" s="43">
        <v>2.29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20</v>
      </c>
      <c r="H184" s="19">
        <f t="shared" si="86"/>
        <v>23</v>
      </c>
      <c r="I184" s="19">
        <f t="shared" si="86"/>
        <v>93</v>
      </c>
      <c r="J184" s="19">
        <f t="shared" si="86"/>
        <v>616</v>
      </c>
      <c r="K184" s="25"/>
      <c r="L184" s="19">
        <f t="shared" ref="L184" si="87">SUM(L177:L183)</f>
        <v>77.14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80</v>
      </c>
      <c r="F186" s="43">
        <v>250</v>
      </c>
      <c r="G186" s="43">
        <v>5</v>
      </c>
      <c r="H186" s="43">
        <v>3</v>
      </c>
      <c r="I186" s="43">
        <v>22</v>
      </c>
      <c r="J186" s="43">
        <v>131</v>
      </c>
      <c r="K186" s="44">
        <v>78</v>
      </c>
      <c r="L186" s="43">
        <v>11.02</v>
      </c>
    </row>
    <row r="187" spans="1:12" ht="15.75" thickBot="1" x14ac:dyDescent="0.3">
      <c r="A187" s="23"/>
      <c r="B187" s="15"/>
      <c r="C187" s="11"/>
      <c r="D187" s="7" t="s">
        <v>28</v>
      </c>
      <c r="E187" s="42" t="s">
        <v>84</v>
      </c>
      <c r="F187" s="43">
        <v>90</v>
      </c>
      <c r="G187" s="43">
        <v>16</v>
      </c>
      <c r="H187" s="43">
        <v>16</v>
      </c>
      <c r="I187" s="43">
        <v>14</v>
      </c>
      <c r="J187" s="43">
        <v>205</v>
      </c>
      <c r="K187" s="44">
        <v>279</v>
      </c>
      <c r="L187" s="43">
        <v>35.89</v>
      </c>
    </row>
    <row r="188" spans="1:12" ht="15" x14ac:dyDescent="0.25">
      <c r="A188" s="23"/>
      <c r="B188" s="15"/>
      <c r="C188" s="11"/>
      <c r="D188" s="7" t="s">
        <v>29</v>
      </c>
      <c r="E188" s="39" t="s">
        <v>81</v>
      </c>
      <c r="F188" s="40">
        <v>150</v>
      </c>
      <c r="G188" s="40">
        <v>6</v>
      </c>
      <c r="H188" s="40">
        <v>5</v>
      </c>
      <c r="I188" s="40">
        <v>35</v>
      </c>
      <c r="J188" s="40">
        <v>215</v>
      </c>
      <c r="K188" s="41">
        <v>137</v>
      </c>
      <c r="L188" s="40">
        <v>16.29</v>
      </c>
    </row>
    <row r="189" spans="1:12" ht="15" x14ac:dyDescent="0.25">
      <c r="A189" s="23"/>
      <c r="B189" s="15"/>
      <c r="C189" s="11"/>
      <c r="D189" s="7" t="s">
        <v>30</v>
      </c>
      <c r="E189" s="42" t="s">
        <v>39</v>
      </c>
      <c r="F189" s="43">
        <v>200</v>
      </c>
      <c r="G189" s="43">
        <v>1</v>
      </c>
      <c r="H189" s="43">
        <v>0</v>
      </c>
      <c r="I189" s="43">
        <v>30</v>
      </c>
      <c r="J189" s="43">
        <v>84</v>
      </c>
      <c r="K189" s="44">
        <v>241</v>
      </c>
      <c r="L189" s="43">
        <v>9.98</v>
      </c>
    </row>
    <row r="190" spans="1:12" ht="15" x14ac:dyDescent="0.25">
      <c r="A190" s="23"/>
      <c r="B190" s="15"/>
      <c r="C190" s="11"/>
      <c r="D190" s="7" t="s">
        <v>31</v>
      </c>
      <c r="E190" s="42" t="s">
        <v>40</v>
      </c>
      <c r="F190" s="43">
        <v>50</v>
      </c>
      <c r="G190" s="43">
        <v>4</v>
      </c>
      <c r="H190" s="43">
        <v>0</v>
      </c>
      <c r="I190" s="43">
        <v>24</v>
      </c>
      <c r="J190" s="43">
        <v>133</v>
      </c>
      <c r="K190" s="44"/>
      <c r="L190" s="43">
        <v>4.3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44</v>
      </c>
      <c r="F192" s="43">
        <v>100</v>
      </c>
      <c r="G192" s="43">
        <v>0</v>
      </c>
      <c r="H192" s="43">
        <v>0</v>
      </c>
      <c r="I192" s="43">
        <v>10</v>
      </c>
      <c r="J192" s="43">
        <v>47</v>
      </c>
      <c r="K192" s="44">
        <v>231</v>
      </c>
      <c r="L192" s="43">
        <v>10.96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32</v>
      </c>
      <c r="H194" s="19">
        <f t="shared" si="88"/>
        <v>24</v>
      </c>
      <c r="I194" s="19">
        <f t="shared" si="88"/>
        <v>135</v>
      </c>
      <c r="J194" s="19">
        <f t="shared" si="88"/>
        <v>815</v>
      </c>
      <c r="K194" s="25"/>
      <c r="L194" s="19">
        <f t="shared" ref="L194" si="89">SUM(L185:L193)</f>
        <v>88.44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90">G184+G194</f>
        <v>52</v>
      </c>
      <c r="H195" s="32">
        <f t="shared" ref="H195" si="91">H184+H194</f>
        <v>47</v>
      </c>
      <c r="I195" s="32">
        <f t="shared" ref="I195" si="92">I184+I194</f>
        <v>228</v>
      </c>
      <c r="J195" s="32">
        <f t="shared" ref="J195:L195" si="93">J184+J194</f>
        <v>1431</v>
      </c>
      <c r="K195" s="32"/>
      <c r="L195" s="32">
        <f t="shared" si="93"/>
        <v>165.57999999999998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49.8</v>
      </c>
      <c r="H196" s="34">
        <f t="shared" si="94"/>
        <v>43.8</v>
      </c>
      <c r="I196" s="34">
        <f t="shared" si="94"/>
        <v>203.8</v>
      </c>
      <c r="J196" s="34">
        <f t="shared" si="94"/>
        <v>1416.8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166.44199999999998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Ismail</cp:lastModifiedBy>
  <dcterms:created xsi:type="dcterms:W3CDTF">2022-05-16T14:23:56Z</dcterms:created>
  <dcterms:modified xsi:type="dcterms:W3CDTF">2025-04-12T10:55:05Z</dcterms:modified>
</cp:coreProperties>
</file>